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01.07.2014" sheetId="1" r:id="rId1"/>
  </sheets>
  <definedNames>
    <definedName name="_xlnm.Print_Area" localSheetId="0">'01.07.2014'!$A$1:$Z$122</definedName>
    <definedName name="_xlnm.Print_Titles" localSheetId="0">'01.07.2014'!$A:$B,'01.07.2014'!$3:$7</definedName>
  </definedNames>
  <calcPr fullCalcOnLoad="1"/>
</workbook>
</file>

<file path=xl/sharedStrings.xml><?xml version="1.0" encoding="utf-8"?>
<sst xmlns="http://schemas.openxmlformats.org/spreadsheetml/2006/main" count="154" uniqueCount="142">
  <si>
    <t>N</t>
  </si>
  <si>
    <t xml:space="preserve">Համայնքի անվանումը </t>
  </si>
  <si>
    <t>ընդամենը (3+4)</t>
  </si>
  <si>
    <t>աշխատա-վարձ</t>
  </si>
  <si>
    <t>ընդամենը (9+10)</t>
  </si>
  <si>
    <t>ընդամենը (12+13)</t>
  </si>
  <si>
    <t>ընդամենը (15+16)</t>
  </si>
  <si>
    <t>փաստ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</si>
  <si>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</si>
  <si>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</si>
  <si>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</si>
  <si>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</si>
  <si>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հաշվարկ</t>
  </si>
  <si>
    <t>աշխատավարձ</t>
  </si>
  <si>
    <t>հազար դրամ</t>
  </si>
  <si>
    <t>այդ թվում մանկապարտեզներ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</si>
  <si>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</si>
  <si>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</si>
  <si>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</si>
  <si>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</si>
  <si>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</si>
  <si>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</si>
  <si>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</si>
  <si>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</si>
  <si>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</si>
  <si>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</si>
  <si>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 /Տավրոս/</t>
  </si>
  <si>
    <t>Եղեգ</t>
  </si>
  <si>
    <t>Եղվարդ</t>
  </si>
  <si>
    <t>Լեռնաձոր</t>
  </si>
  <si>
    <t>Խալաջ 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</si>
  <si>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</si>
  <si>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</si>
  <si>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</si>
  <si>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</si>
  <si>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</si>
  <si>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</si>
  <si>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</si>
  <si>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</si>
  <si>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</si>
  <si>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</si>
  <si>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</si>
  <si>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</si>
  <si>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</si>
  <si>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</si>
  <si>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</si>
  <si>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</si>
  <si>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</si>
  <si>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</si>
  <si>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</si>
  <si>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</si>
  <si>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</si>
  <si>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</t>
  </si>
  <si>
    <t>ք.Գորիս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</si>
  <si>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</si>
  <si>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</si>
  <si>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</si>
  <si>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</si>
  <si>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</si>
  <si>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</si>
  <si>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</si>
  <si>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</si>
  <si>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</si>
  <si>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</si>
  <si>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</si>
  <si>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</si>
  <si>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</si>
  <si>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</si>
  <si>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 xml:space="preserve">Որոտան 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</si>
  <si>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</si>
  <si>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</si>
  <si>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</si>
  <si>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</si>
  <si>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</si>
  <si>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</si>
  <si>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</si>
  <si>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</si>
  <si>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</si>
  <si>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</si>
  <si>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</si>
  <si>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</si>
  <si>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</si>
  <si>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</si>
  <si>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</si>
  <si>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</si>
  <si>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</si>
  <si>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</si>
  <si>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</si>
  <si>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</si>
  <si>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</si>
  <si>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</si>
  <si>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</si>
  <si>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</si>
  <si>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</si>
  <si>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</si>
  <si>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</si>
  <si>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</si>
  <si>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</t>
  </si>
  <si>
    <t>Մուծք</t>
  </si>
  <si>
    <t>Նորավան</t>
  </si>
  <si>
    <t>Շաղաթ</t>
  </si>
  <si>
    <t>Շաքի</t>
  </si>
  <si>
    <t>Շենաթաղ</t>
  </si>
  <si>
    <t>Սալվարդ</t>
  </si>
  <si>
    <t>Սառնակունք</t>
  </si>
  <si>
    <t>Սոֆլու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</si>
  <si>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</si>
  <si>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</si>
  <si>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</si>
  <si>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</si>
  <si>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</si>
  <si>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</si>
  <si>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</si>
  <si>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</si>
  <si>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</si>
  <si>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</si>
  <si>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</si>
  <si>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</si>
  <si>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</si>
  <si>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</si>
  <si>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</si>
  <si>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</si>
  <si>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</si>
  <si>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</si>
  <si>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>Նախորդ տարիների  պարտքը  /01.01.2013թ. դրությամբ/</t>
  </si>
  <si>
    <t xml:space="preserve">ընդամենը  </t>
  </si>
  <si>
    <t xml:space="preserve">աշխատա-վարձ
</t>
  </si>
  <si>
    <t xml:space="preserve">ընդամենը </t>
  </si>
  <si>
    <t xml:space="preserve">աշխատա-վարձ                                                                                                                                                                                                            </t>
  </si>
  <si>
    <t>հաշվարկ
(19+21+23)</t>
  </si>
  <si>
    <t>փաստ
(20+22+24)</t>
  </si>
  <si>
    <t>2013թ. ընթացքում կուտակված   պարտքը   /01.01.2013թ. դրությամբ/</t>
  </si>
  <si>
    <t>Ընդամենը  նախորդ տարիների  պարտքը
/01.01.14 դրությամբ/</t>
  </si>
  <si>
    <t xml:space="preserve">       Պարտքի  մարումը
01.07.2014 թ. Դրությամբ</t>
  </si>
  <si>
    <t>Մնացորդը
01.07.2014 թ. դրությամբ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</si>
  <si>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
01.07.2014 թ. դրությամբ</t>
    </r>
  </si>
  <si>
    <t xml:space="preserve"> Համայնքապետարանների աշխատողների  աշխատավարձերը 
01.07.2014 թ. դրությամբ</t>
  </si>
  <si>
    <t>ՏԻՄ-երին ենթակա  բյուջետային հիմնարկների աշխատողների աշխատավարձերը 
01.07.2014 թ. դրությամբ</t>
  </si>
  <si>
    <t>ՀՈԱԿ-ների աշխատողների աշխատավարձերը 
 01.07.2014 թ. դրությամբ</t>
  </si>
  <si>
    <t>Աշխատավարձի ընթացիկ   պարտքը    (2013 պարտքը)
01.07.2014 թ. դրությամբ</t>
  </si>
  <si>
    <t>ԸՆԴԱՄԵՆԸ ՊԱՐՏՔԸ
01.07.2014թ. դրությամբ</t>
  </si>
  <si>
    <t xml:space="preserve">ՏԵՂԵԿԱՏՎՈՒԹՅՈՒՆ 
ՀՀ Սյունիքի  մարզի  համայնքապետարանների, ՀՈԱԿ-ների, բյուջետային հիմնարկների
աշխատողների աշխատավարձերի և աշխատավարձի գծով պարտքերի մարման վերաբերյալ  
2014թ. Հուլիսի 1-ի   դրությամբ 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</si>
</sst>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180" fontId="41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180" fontId="43" fillId="33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wrapText="1"/>
    </xf>
    <xf numFmtId="0" fontId="42" fillId="33" borderId="11" xfId="0" applyFont="1" applyFill="1" applyBorder="1" applyAlignment="1">
      <alignment horizontal="center"/>
    </xf>
    <xf numFmtId="0" fontId="42" fillId="6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80" fontId="4" fillId="34" borderId="10" xfId="55" applyNumberFormat="1" applyFont="1" applyFill="1" applyBorder="1" applyAlignment="1">
      <alignment horizontal="center" vertical="center"/>
      <protection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wrapText="1"/>
    </xf>
    <xf numFmtId="180" fontId="43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wrapText="1"/>
    </xf>
    <xf numFmtId="0" fontId="42" fillId="7" borderId="16" xfId="0" applyFont="1" applyFill="1" applyBorder="1" applyAlignment="1">
      <alignment horizontal="center" vertical="center" wrapText="1"/>
    </xf>
    <xf numFmtId="0" fontId="42" fillId="7" borderId="17" xfId="0" applyFont="1" applyFill="1" applyBorder="1" applyAlignment="1">
      <alignment horizontal="center" vertical="center" wrapText="1"/>
    </xf>
    <xf numFmtId="0" fontId="42" fillId="7" borderId="18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7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110" zoomScaleNormal="110" zoomScaleSheetLayoutView="100" zoomScalePageLayoutView="0" workbookViewId="0" topLeftCell="A3">
      <pane xSplit="2" ySplit="5" topLeftCell="M123" activePane="bottomRight" state="frozen"/>
      <selection pane="topLeft" activeCell="A3" sqref="A3"/>
      <selection pane="topRight" activeCell="C3" sqref="C3"/>
      <selection pane="bottomLeft" activeCell="A8" sqref="A8"/>
      <selection pane="bottomRight" activeCell="P70" sqref="P70"/>
    </sheetView>
  </sheetViews>
  <sheetFormatPr defaultColWidth="11.00390625" defaultRowHeight="15"/>
  <cols>
    <col min="1" max="1" width="4.7109375" style="1" customWidth="1"/>
    <col min="2" max="2" width="22.140625" style="1" customWidth="1"/>
    <col min="3" max="3" width="9.421875" style="1" customWidth="1"/>
    <col min="4" max="4" width="9.57421875" style="1" customWidth="1"/>
    <col min="5" max="5" width="8.8515625" style="1" customWidth="1"/>
    <col min="6" max="6" width="7.57421875" style="1" customWidth="1"/>
    <col min="7" max="7" width="9.8515625" style="1" customWidth="1"/>
    <col min="8" max="8" width="9.140625" style="1" customWidth="1"/>
    <col min="9" max="9" width="9.00390625" style="1" customWidth="1"/>
    <col min="10" max="10" width="9.421875" style="1" customWidth="1"/>
    <col min="11" max="11" width="7.140625" style="1" customWidth="1"/>
    <col min="12" max="12" width="7.421875" style="1" customWidth="1"/>
    <col min="13" max="13" width="11.00390625" style="1" customWidth="1"/>
    <col min="14" max="14" width="10.8515625" style="1" customWidth="1"/>
    <col min="15" max="15" width="11.140625" style="1" customWidth="1"/>
    <col min="16" max="16" width="10.7109375" style="1" customWidth="1"/>
    <col min="17" max="17" width="10.28125" style="1" customWidth="1"/>
    <col min="18" max="19" width="9.7109375" style="1" customWidth="1"/>
    <col min="20" max="20" width="9.00390625" style="1" customWidth="1"/>
    <col min="21" max="21" width="10.7109375" style="1" customWidth="1"/>
    <col min="22" max="22" width="9.140625" style="1" customWidth="1"/>
    <col min="23" max="23" width="11.421875" style="1" customWidth="1"/>
    <col min="24" max="24" width="9.8515625" style="1" customWidth="1"/>
    <col min="25" max="25" width="10.421875" style="1" customWidth="1"/>
    <col min="26" max="26" width="11.8515625" style="1" customWidth="1"/>
    <col min="27" max="16384" width="11.00390625" style="1" customWidth="1"/>
  </cols>
  <sheetData>
    <row r="1" spans="1:26" ht="58.5" customHeight="1">
      <c r="A1" s="12"/>
      <c r="B1" s="10"/>
      <c r="C1" s="24" t="s">
        <v>141</v>
      </c>
      <c r="D1" s="24"/>
      <c r="E1" s="24"/>
      <c r="F1" s="24"/>
      <c r="G1" s="24"/>
      <c r="H1" s="24"/>
      <c r="I1" s="24"/>
      <c r="J1" s="24"/>
      <c r="K1" s="24"/>
      <c r="L1" s="24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5" customFormat="1" ht="14.25" customHeight="1">
      <c r="A2" s="12"/>
      <c r="B2" s="10"/>
      <c r="C2" s="11"/>
      <c r="D2" s="11"/>
      <c r="E2" s="11"/>
      <c r="F2" s="11"/>
      <c r="G2" s="11"/>
      <c r="H2" s="11"/>
      <c r="I2" s="11"/>
      <c r="J2" s="11"/>
      <c r="K2" s="11"/>
      <c r="L2" s="22" t="s">
        <v>14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3.75" customHeight="1">
      <c r="A3" s="25" t="s">
        <v>0</v>
      </c>
      <c r="B3" s="25" t="s">
        <v>1</v>
      </c>
      <c r="C3" s="26" t="s">
        <v>124</v>
      </c>
      <c r="D3" s="27"/>
      <c r="E3" s="26" t="s">
        <v>131</v>
      </c>
      <c r="F3" s="27"/>
      <c r="G3" s="26" t="s">
        <v>132</v>
      </c>
      <c r="H3" s="27"/>
      <c r="I3" s="26" t="s">
        <v>133</v>
      </c>
      <c r="J3" s="27"/>
      <c r="K3" s="25" t="s">
        <v>134</v>
      </c>
      <c r="L3" s="25"/>
      <c r="M3" s="30" t="s">
        <v>135</v>
      </c>
      <c r="N3" s="31"/>
      <c r="O3" s="48" t="s">
        <v>136</v>
      </c>
      <c r="P3" s="49"/>
      <c r="Q3" s="42" t="s">
        <v>137</v>
      </c>
      <c r="R3" s="43"/>
      <c r="S3" s="39" t="s">
        <v>138</v>
      </c>
      <c r="T3" s="40"/>
      <c r="U3" s="40"/>
      <c r="V3" s="40"/>
      <c r="W3" s="26" t="s">
        <v>139</v>
      </c>
      <c r="X3" s="32"/>
      <c r="Y3" s="28" t="s">
        <v>140</v>
      </c>
      <c r="Z3" s="29"/>
    </row>
    <row r="4" spans="1:26" ht="24.75" customHeight="1">
      <c r="A4" s="25"/>
      <c r="B4" s="25"/>
      <c r="C4" s="25" t="s">
        <v>2</v>
      </c>
      <c r="D4" s="25" t="s">
        <v>3</v>
      </c>
      <c r="E4" s="25" t="s">
        <v>9</v>
      </c>
      <c r="F4" s="25" t="s">
        <v>3</v>
      </c>
      <c r="G4" s="25" t="s">
        <v>4</v>
      </c>
      <c r="H4" s="25" t="s">
        <v>10</v>
      </c>
      <c r="I4" s="25" t="s">
        <v>5</v>
      </c>
      <c r="J4" s="25" t="s">
        <v>3</v>
      </c>
      <c r="K4" s="25" t="s">
        <v>6</v>
      </c>
      <c r="L4" s="25" t="s">
        <v>11</v>
      </c>
      <c r="M4" s="33" t="s">
        <v>13</v>
      </c>
      <c r="N4" s="34"/>
      <c r="O4" s="44" t="s">
        <v>13</v>
      </c>
      <c r="P4" s="45"/>
      <c r="Q4" s="50" t="s">
        <v>13</v>
      </c>
      <c r="R4" s="51"/>
      <c r="S4" s="39" t="s">
        <v>13</v>
      </c>
      <c r="T4" s="40"/>
      <c r="U4" s="40"/>
      <c r="V4" s="41"/>
      <c r="W4" s="25" t="s">
        <v>125</v>
      </c>
      <c r="X4" s="25" t="s">
        <v>126</v>
      </c>
      <c r="Y4" s="25" t="s">
        <v>127</v>
      </c>
      <c r="Z4" s="25" t="s">
        <v>128</v>
      </c>
    </row>
    <row r="5" spans="1:26" ht="30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5"/>
      <c r="N5" s="36"/>
      <c r="O5" s="46"/>
      <c r="P5" s="47"/>
      <c r="Q5" s="52"/>
      <c r="R5" s="53"/>
      <c r="S5" s="37" t="s">
        <v>12</v>
      </c>
      <c r="T5" s="37" t="s">
        <v>7</v>
      </c>
      <c r="U5" s="39" t="s">
        <v>15</v>
      </c>
      <c r="V5" s="41"/>
      <c r="W5" s="25"/>
      <c r="X5" s="25"/>
      <c r="Y5" s="25"/>
      <c r="Z5" s="25"/>
    </row>
    <row r="6" spans="1:26" ht="36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1" t="s">
        <v>129</v>
      </c>
      <c r="N6" s="21" t="s">
        <v>130</v>
      </c>
      <c r="O6" s="15" t="s">
        <v>12</v>
      </c>
      <c r="P6" s="15" t="s">
        <v>7</v>
      </c>
      <c r="Q6" s="14" t="s">
        <v>12</v>
      </c>
      <c r="R6" s="14" t="s">
        <v>7</v>
      </c>
      <c r="S6" s="38"/>
      <c r="T6" s="38"/>
      <c r="U6" s="16" t="s">
        <v>12</v>
      </c>
      <c r="V6" s="16" t="s">
        <v>7</v>
      </c>
      <c r="W6" s="25"/>
      <c r="X6" s="25"/>
      <c r="Y6" s="25"/>
      <c r="Z6" s="25"/>
    </row>
    <row r="7" spans="1:26" ht="12.75" customHeight="1">
      <c r="A7" s="13"/>
      <c r="B7" s="9">
        <v>1</v>
      </c>
      <c r="C7" s="9">
        <v>2</v>
      </c>
      <c r="D7" s="9">
        <v>3</v>
      </c>
      <c r="E7" s="20">
        <v>5</v>
      </c>
      <c r="F7" s="20">
        <v>6</v>
      </c>
      <c r="G7" s="20">
        <v>8</v>
      </c>
      <c r="H7" s="20">
        <v>9</v>
      </c>
      <c r="I7" s="20">
        <v>11</v>
      </c>
      <c r="J7" s="20">
        <v>12</v>
      </c>
      <c r="K7" s="20">
        <v>14</v>
      </c>
      <c r="L7" s="20">
        <v>15</v>
      </c>
      <c r="M7" s="20">
        <v>17</v>
      </c>
      <c r="N7" s="20">
        <v>18</v>
      </c>
      <c r="O7" s="20">
        <v>19</v>
      </c>
      <c r="P7" s="20">
        <v>20</v>
      </c>
      <c r="Q7" s="20">
        <v>21</v>
      </c>
      <c r="R7" s="20">
        <v>22</v>
      </c>
      <c r="S7" s="20">
        <v>23</v>
      </c>
      <c r="T7" s="20">
        <v>24</v>
      </c>
      <c r="U7" s="20">
        <v>25</v>
      </c>
      <c r="V7" s="20">
        <v>26</v>
      </c>
      <c r="W7" s="20">
        <v>27</v>
      </c>
      <c r="X7" s="20">
        <v>28</v>
      </c>
      <c r="Y7" s="20">
        <v>29</v>
      </c>
      <c r="Z7" s="20">
        <v>30</v>
      </c>
    </row>
    <row r="8" spans="1:26" ht="18.75" customHeight="1">
      <c r="A8" s="6">
        <v>1</v>
      </c>
      <c r="B8" s="7" t="s">
        <v>16</v>
      </c>
      <c r="C8" s="8">
        <f>D8</f>
        <v>0</v>
      </c>
      <c r="D8" s="17">
        <v>0</v>
      </c>
      <c r="E8" s="8">
        <f>F8</f>
        <v>0</v>
      </c>
      <c r="F8" s="18">
        <v>0</v>
      </c>
      <c r="G8" s="8">
        <f>H8</f>
        <v>0</v>
      </c>
      <c r="H8" s="8">
        <f aca="true" t="shared" si="0" ref="H8:H39">F8+D8</f>
        <v>0</v>
      </c>
      <c r="I8" s="8">
        <f>J8</f>
        <v>0</v>
      </c>
      <c r="J8" s="19">
        <v>0</v>
      </c>
      <c r="K8" s="8">
        <f>L8</f>
        <v>0</v>
      </c>
      <c r="L8" s="8">
        <f aca="true" t="shared" si="1" ref="L8:L39">H8-J8</f>
        <v>0</v>
      </c>
      <c r="M8" s="8">
        <f aca="true" t="shared" si="2" ref="M8:M39">O8+Q8+S8</f>
        <v>399544</v>
      </c>
      <c r="N8" s="8">
        <f aca="true" t="shared" si="3" ref="N8:N39">P8+R8+T8</f>
        <v>399544</v>
      </c>
      <c r="O8" s="8">
        <v>50846.7</v>
      </c>
      <c r="P8" s="8">
        <v>50846.7</v>
      </c>
      <c r="Q8" s="8">
        <v>0</v>
      </c>
      <c r="R8" s="8">
        <v>0</v>
      </c>
      <c r="S8" s="8">
        <v>348697.3</v>
      </c>
      <c r="T8" s="8">
        <v>348697.3</v>
      </c>
      <c r="U8" s="8">
        <v>136862.6</v>
      </c>
      <c r="V8" s="8">
        <v>136862.6</v>
      </c>
      <c r="W8" s="8">
        <f>X8</f>
        <v>0</v>
      </c>
      <c r="X8" s="8">
        <f>M8-N8</f>
        <v>0</v>
      </c>
      <c r="Y8" s="8">
        <f>Z8</f>
        <v>0</v>
      </c>
      <c r="Z8" s="8">
        <f aca="true" t="shared" si="4" ref="Z8:Z39">X8+L8</f>
        <v>0</v>
      </c>
    </row>
    <row r="9" spans="1:26" ht="18.75" customHeight="1">
      <c r="A9" s="6">
        <v>2</v>
      </c>
      <c r="B9" s="7" t="s">
        <v>17</v>
      </c>
      <c r="C9" s="8">
        <f aca="true" t="shared" si="5" ref="C9:C72">D9</f>
        <v>0</v>
      </c>
      <c r="D9" s="17">
        <v>0</v>
      </c>
      <c r="E9" s="8">
        <f aca="true" t="shared" si="6" ref="E9:E72">F9</f>
        <v>0</v>
      </c>
      <c r="F9" s="18">
        <v>0</v>
      </c>
      <c r="G9" s="8">
        <f aca="true" t="shared" si="7" ref="G9:G72">H9</f>
        <v>0</v>
      </c>
      <c r="H9" s="8">
        <f t="shared" si="0"/>
        <v>0</v>
      </c>
      <c r="I9" s="8">
        <f aca="true" t="shared" si="8" ref="I9:I72">J9</f>
        <v>0</v>
      </c>
      <c r="J9" s="19">
        <v>0</v>
      </c>
      <c r="K9" s="8">
        <f aca="true" t="shared" si="9" ref="K9:K72">L9</f>
        <v>0</v>
      </c>
      <c r="L9" s="8">
        <f t="shared" si="1"/>
        <v>0</v>
      </c>
      <c r="M9" s="8">
        <f t="shared" si="2"/>
        <v>59365.8</v>
      </c>
      <c r="N9" s="8">
        <f t="shared" si="3"/>
        <v>59365.8</v>
      </c>
      <c r="O9" s="8">
        <v>29967.3</v>
      </c>
      <c r="P9" s="8">
        <v>29967.3</v>
      </c>
      <c r="Q9" s="8">
        <v>0</v>
      </c>
      <c r="R9" s="8">
        <v>0</v>
      </c>
      <c r="S9" s="8">
        <v>29398.5</v>
      </c>
      <c r="T9" s="8">
        <v>29398.5</v>
      </c>
      <c r="U9" s="8">
        <v>11403.2</v>
      </c>
      <c r="V9" s="8">
        <v>11403.2</v>
      </c>
      <c r="W9" s="8">
        <f aca="true" t="shared" si="10" ref="W9:W72">X9</f>
        <v>0</v>
      </c>
      <c r="X9" s="8">
        <f aca="true" t="shared" si="11" ref="X9:X72">M9-N9</f>
        <v>0</v>
      </c>
      <c r="Y9" s="8">
        <f aca="true" t="shared" si="12" ref="Y9:Y72">Z9</f>
        <v>0</v>
      </c>
      <c r="Z9" s="8">
        <f t="shared" si="4"/>
        <v>0</v>
      </c>
    </row>
    <row r="10" spans="1:26" ht="18.75" customHeight="1">
      <c r="A10" s="6">
        <v>3</v>
      </c>
      <c r="B10" s="7" t="s">
        <v>18</v>
      </c>
      <c r="C10" s="8">
        <f t="shared" si="5"/>
        <v>0</v>
      </c>
      <c r="D10" s="17">
        <v>0</v>
      </c>
      <c r="E10" s="8">
        <f t="shared" si="6"/>
        <v>0</v>
      </c>
      <c r="F10" s="18">
        <v>0</v>
      </c>
      <c r="G10" s="8">
        <f t="shared" si="7"/>
        <v>0</v>
      </c>
      <c r="H10" s="8">
        <f t="shared" si="0"/>
        <v>0</v>
      </c>
      <c r="I10" s="8">
        <f t="shared" si="8"/>
        <v>0</v>
      </c>
      <c r="J10" s="19">
        <v>0</v>
      </c>
      <c r="K10" s="8">
        <f t="shared" si="9"/>
        <v>0</v>
      </c>
      <c r="L10" s="8">
        <f t="shared" si="1"/>
        <v>0</v>
      </c>
      <c r="M10" s="8">
        <f t="shared" si="2"/>
        <v>1710.7</v>
      </c>
      <c r="N10" s="8">
        <f t="shared" si="3"/>
        <v>1710.7</v>
      </c>
      <c r="O10" s="8">
        <v>1710.7</v>
      </c>
      <c r="P10" s="8">
        <v>1710.7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f t="shared" si="10"/>
        <v>0</v>
      </c>
      <c r="X10" s="8">
        <f t="shared" si="11"/>
        <v>0</v>
      </c>
      <c r="Y10" s="8">
        <f t="shared" si="12"/>
        <v>0</v>
      </c>
      <c r="Z10" s="8">
        <f t="shared" si="4"/>
        <v>0</v>
      </c>
    </row>
    <row r="11" spans="1:26" ht="18.75" customHeight="1">
      <c r="A11" s="6">
        <v>4</v>
      </c>
      <c r="B11" s="7" t="s">
        <v>19</v>
      </c>
      <c r="C11" s="8">
        <f t="shared" si="5"/>
        <v>0</v>
      </c>
      <c r="D11" s="17">
        <v>0</v>
      </c>
      <c r="E11" s="8">
        <f t="shared" si="6"/>
        <v>0</v>
      </c>
      <c r="F11" s="18">
        <v>0</v>
      </c>
      <c r="G11" s="8">
        <f t="shared" si="7"/>
        <v>0</v>
      </c>
      <c r="H11" s="8">
        <f t="shared" si="0"/>
        <v>0</v>
      </c>
      <c r="I11" s="8">
        <f t="shared" si="8"/>
        <v>0</v>
      </c>
      <c r="J11" s="19">
        <v>0</v>
      </c>
      <c r="K11" s="8">
        <f t="shared" si="9"/>
        <v>0</v>
      </c>
      <c r="L11" s="8">
        <f t="shared" si="1"/>
        <v>0</v>
      </c>
      <c r="M11" s="8">
        <f t="shared" si="2"/>
        <v>1905.8</v>
      </c>
      <c r="N11" s="8">
        <f t="shared" si="3"/>
        <v>1905.8</v>
      </c>
      <c r="O11" s="8">
        <v>1905.8</v>
      </c>
      <c r="P11" s="8">
        <v>1905.8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f t="shared" si="10"/>
        <v>0</v>
      </c>
      <c r="X11" s="8">
        <f t="shared" si="11"/>
        <v>0</v>
      </c>
      <c r="Y11" s="8">
        <f t="shared" si="12"/>
        <v>0</v>
      </c>
      <c r="Z11" s="8">
        <f t="shared" si="4"/>
        <v>0</v>
      </c>
    </row>
    <row r="12" spans="1:26" ht="18.75" customHeight="1">
      <c r="A12" s="6">
        <v>5</v>
      </c>
      <c r="B12" s="7" t="s">
        <v>20</v>
      </c>
      <c r="C12" s="8">
        <f t="shared" si="5"/>
        <v>0</v>
      </c>
      <c r="D12" s="17">
        <v>0</v>
      </c>
      <c r="E12" s="8">
        <f t="shared" si="6"/>
        <v>0</v>
      </c>
      <c r="F12" s="18">
        <v>0</v>
      </c>
      <c r="G12" s="8">
        <f t="shared" si="7"/>
        <v>0</v>
      </c>
      <c r="H12" s="8">
        <f t="shared" si="0"/>
        <v>0</v>
      </c>
      <c r="I12" s="8">
        <f t="shared" si="8"/>
        <v>0</v>
      </c>
      <c r="J12" s="19">
        <v>0</v>
      </c>
      <c r="K12" s="8">
        <f t="shared" si="9"/>
        <v>0</v>
      </c>
      <c r="L12" s="8">
        <f t="shared" si="1"/>
        <v>0</v>
      </c>
      <c r="M12" s="8">
        <f t="shared" si="2"/>
        <v>1779.2</v>
      </c>
      <c r="N12" s="8">
        <f t="shared" si="3"/>
        <v>1779.2</v>
      </c>
      <c r="O12" s="8">
        <v>1779.2</v>
      </c>
      <c r="P12" s="8">
        <v>1779.2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f t="shared" si="10"/>
        <v>0</v>
      </c>
      <c r="X12" s="8">
        <f t="shared" si="11"/>
        <v>0</v>
      </c>
      <c r="Y12" s="8">
        <f t="shared" si="12"/>
        <v>0</v>
      </c>
      <c r="Z12" s="8">
        <f t="shared" si="4"/>
        <v>0</v>
      </c>
    </row>
    <row r="13" spans="1:26" ht="18.75" customHeight="1">
      <c r="A13" s="6">
        <v>6</v>
      </c>
      <c r="B13" s="7" t="s">
        <v>21</v>
      </c>
      <c r="C13" s="8">
        <f t="shared" si="5"/>
        <v>0</v>
      </c>
      <c r="D13" s="17">
        <v>0</v>
      </c>
      <c r="E13" s="8">
        <f t="shared" si="6"/>
        <v>0</v>
      </c>
      <c r="F13" s="18">
        <v>0</v>
      </c>
      <c r="G13" s="8">
        <f t="shared" si="7"/>
        <v>0</v>
      </c>
      <c r="H13" s="8">
        <f t="shared" si="0"/>
        <v>0</v>
      </c>
      <c r="I13" s="8">
        <f t="shared" si="8"/>
        <v>0</v>
      </c>
      <c r="J13" s="19">
        <v>0</v>
      </c>
      <c r="K13" s="8">
        <f t="shared" si="9"/>
        <v>0</v>
      </c>
      <c r="L13" s="8">
        <f t="shared" si="1"/>
        <v>0</v>
      </c>
      <c r="M13" s="8">
        <f t="shared" si="2"/>
        <v>2010.8</v>
      </c>
      <c r="N13" s="8">
        <f t="shared" si="3"/>
        <v>2010.8</v>
      </c>
      <c r="O13" s="8">
        <v>2010.8</v>
      </c>
      <c r="P13" s="8">
        <v>2010.8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f t="shared" si="10"/>
        <v>0</v>
      </c>
      <c r="X13" s="8">
        <f t="shared" si="11"/>
        <v>0</v>
      </c>
      <c r="Y13" s="8">
        <f t="shared" si="12"/>
        <v>0</v>
      </c>
      <c r="Z13" s="8">
        <f t="shared" si="4"/>
        <v>0</v>
      </c>
    </row>
    <row r="14" spans="1:26" ht="18.75" customHeight="1">
      <c r="A14" s="6">
        <v>7</v>
      </c>
      <c r="B14" s="7" t="s">
        <v>22</v>
      </c>
      <c r="C14" s="8">
        <f t="shared" si="5"/>
        <v>0</v>
      </c>
      <c r="D14" s="17">
        <v>0</v>
      </c>
      <c r="E14" s="8">
        <f t="shared" si="6"/>
        <v>0</v>
      </c>
      <c r="F14" s="18">
        <v>0</v>
      </c>
      <c r="G14" s="8">
        <f t="shared" si="7"/>
        <v>0</v>
      </c>
      <c r="H14" s="8">
        <f t="shared" si="0"/>
        <v>0</v>
      </c>
      <c r="I14" s="8">
        <f t="shared" si="8"/>
        <v>0</v>
      </c>
      <c r="J14" s="19">
        <v>0</v>
      </c>
      <c r="K14" s="8">
        <f t="shared" si="9"/>
        <v>0</v>
      </c>
      <c r="L14" s="8">
        <f t="shared" si="1"/>
        <v>0</v>
      </c>
      <c r="M14" s="8">
        <f t="shared" si="2"/>
        <v>4808.9</v>
      </c>
      <c r="N14" s="8">
        <f t="shared" si="3"/>
        <v>4808.9</v>
      </c>
      <c r="O14" s="8">
        <v>3758.9</v>
      </c>
      <c r="P14" s="8">
        <v>3758.9</v>
      </c>
      <c r="Q14" s="8">
        <v>0</v>
      </c>
      <c r="R14" s="8">
        <v>0</v>
      </c>
      <c r="S14" s="8">
        <v>1050</v>
      </c>
      <c r="T14" s="8">
        <v>1050</v>
      </c>
      <c r="U14" s="8">
        <v>1050</v>
      </c>
      <c r="V14" s="8">
        <v>1050</v>
      </c>
      <c r="W14" s="8">
        <f t="shared" si="10"/>
        <v>0</v>
      </c>
      <c r="X14" s="8">
        <f t="shared" si="11"/>
        <v>0</v>
      </c>
      <c r="Y14" s="8">
        <f t="shared" si="12"/>
        <v>0</v>
      </c>
      <c r="Z14" s="8">
        <f t="shared" si="4"/>
        <v>0</v>
      </c>
    </row>
    <row r="15" spans="1:26" ht="18.75" customHeight="1">
      <c r="A15" s="6">
        <v>8</v>
      </c>
      <c r="B15" s="7" t="s">
        <v>23</v>
      </c>
      <c r="C15" s="8">
        <f t="shared" si="5"/>
        <v>0</v>
      </c>
      <c r="D15" s="17">
        <v>0</v>
      </c>
      <c r="E15" s="8">
        <f t="shared" si="6"/>
        <v>0</v>
      </c>
      <c r="F15" s="18">
        <v>0</v>
      </c>
      <c r="G15" s="8">
        <f t="shared" si="7"/>
        <v>0</v>
      </c>
      <c r="H15" s="8">
        <f t="shared" si="0"/>
        <v>0</v>
      </c>
      <c r="I15" s="8">
        <f t="shared" si="8"/>
        <v>0</v>
      </c>
      <c r="J15" s="19">
        <v>0</v>
      </c>
      <c r="K15" s="8">
        <f t="shared" si="9"/>
        <v>0</v>
      </c>
      <c r="L15" s="8">
        <f t="shared" si="1"/>
        <v>0</v>
      </c>
      <c r="M15" s="8">
        <f t="shared" si="2"/>
        <v>3316</v>
      </c>
      <c r="N15" s="8">
        <f t="shared" si="3"/>
        <v>3316</v>
      </c>
      <c r="O15" s="8">
        <v>3316</v>
      </c>
      <c r="P15" s="8">
        <v>3316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f t="shared" si="10"/>
        <v>0</v>
      </c>
      <c r="X15" s="8">
        <f t="shared" si="11"/>
        <v>0</v>
      </c>
      <c r="Y15" s="8">
        <f t="shared" si="12"/>
        <v>0</v>
      </c>
      <c r="Z15" s="8">
        <f t="shared" si="4"/>
        <v>0</v>
      </c>
    </row>
    <row r="16" spans="1:26" ht="18.75" customHeight="1">
      <c r="A16" s="6">
        <v>9</v>
      </c>
      <c r="B16" s="7" t="s">
        <v>24</v>
      </c>
      <c r="C16" s="8">
        <f t="shared" si="5"/>
        <v>0</v>
      </c>
      <c r="D16" s="17">
        <v>0</v>
      </c>
      <c r="E16" s="8">
        <f t="shared" si="6"/>
        <v>0</v>
      </c>
      <c r="F16" s="18">
        <v>0</v>
      </c>
      <c r="G16" s="8">
        <f t="shared" si="7"/>
        <v>0</v>
      </c>
      <c r="H16" s="8">
        <f t="shared" si="0"/>
        <v>0</v>
      </c>
      <c r="I16" s="8">
        <f t="shared" si="8"/>
        <v>0</v>
      </c>
      <c r="J16" s="19">
        <v>0</v>
      </c>
      <c r="K16" s="8">
        <f t="shared" si="9"/>
        <v>0</v>
      </c>
      <c r="L16" s="8">
        <f t="shared" si="1"/>
        <v>0</v>
      </c>
      <c r="M16" s="8">
        <f t="shared" si="2"/>
        <v>5808.5</v>
      </c>
      <c r="N16" s="8">
        <f t="shared" si="3"/>
        <v>5808.5</v>
      </c>
      <c r="O16" s="8">
        <v>5808.5</v>
      </c>
      <c r="P16" s="8">
        <v>5808.5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f t="shared" si="10"/>
        <v>0</v>
      </c>
      <c r="X16" s="8">
        <f t="shared" si="11"/>
        <v>0</v>
      </c>
      <c r="Y16" s="8">
        <f t="shared" si="12"/>
        <v>0</v>
      </c>
      <c r="Z16" s="8">
        <f t="shared" si="4"/>
        <v>0</v>
      </c>
    </row>
    <row r="17" spans="1:26" ht="18.75" customHeight="1">
      <c r="A17" s="6">
        <v>10</v>
      </c>
      <c r="B17" s="7" t="s">
        <v>25</v>
      </c>
      <c r="C17" s="8">
        <f t="shared" si="5"/>
        <v>0</v>
      </c>
      <c r="D17" s="17">
        <v>0</v>
      </c>
      <c r="E17" s="8">
        <f t="shared" si="6"/>
        <v>0</v>
      </c>
      <c r="F17" s="18">
        <v>0</v>
      </c>
      <c r="G17" s="8">
        <f t="shared" si="7"/>
        <v>0</v>
      </c>
      <c r="H17" s="8">
        <f t="shared" si="0"/>
        <v>0</v>
      </c>
      <c r="I17" s="8">
        <f t="shared" si="8"/>
        <v>0</v>
      </c>
      <c r="J17" s="19">
        <v>0</v>
      </c>
      <c r="K17" s="8">
        <f t="shared" si="9"/>
        <v>0</v>
      </c>
      <c r="L17" s="8">
        <f t="shared" si="1"/>
        <v>0</v>
      </c>
      <c r="M17" s="8">
        <f t="shared" si="2"/>
        <v>4208.4</v>
      </c>
      <c r="N17" s="8">
        <f t="shared" si="3"/>
        <v>4208.4</v>
      </c>
      <c r="O17" s="8">
        <v>2708.4</v>
      </c>
      <c r="P17" s="8">
        <v>2708.4</v>
      </c>
      <c r="Q17" s="8">
        <v>0</v>
      </c>
      <c r="R17" s="8">
        <v>0</v>
      </c>
      <c r="S17" s="8">
        <v>1500</v>
      </c>
      <c r="T17" s="8">
        <v>1500</v>
      </c>
      <c r="U17" s="8">
        <v>1500</v>
      </c>
      <c r="V17" s="8">
        <v>1500</v>
      </c>
      <c r="W17" s="8">
        <f t="shared" si="10"/>
        <v>0</v>
      </c>
      <c r="X17" s="8">
        <f t="shared" si="11"/>
        <v>0</v>
      </c>
      <c r="Y17" s="8">
        <f t="shared" si="12"/>
        <v>0</v>
      </c>
      <c r="Z17" s="8">
        <f t="shared" si="4"/>
        <v>0</v>
      </c>
    </row>
    <row r="18" spans="1:26" ht="18.75" customHeight="1">
      <c r="A18" s="6">
        <v>11</v>
      </c>
      <c r="B18" s="7" t="s">
        <v>26</v>
      </c>
      <c r="C18" s="8">
        <f t="shared" si="5"/>
        <v>0</v>
      </c>
      <c r="D18" s="17">
        <v>0</v>
      </c>
      <c r="E18" s="8">
        <f t="shared" si="6"/>
        <v>0</v>
      </c>
      <c r="F18" s="18">
        <v>0</v>
      </c>
      <c r="G18" s="8">
        <f t="shared" si="7"/>
        <v>0</v>
      </c>
      <c r="H18" s="8">
        <f t="shared" si="0"/>
        <v>0</v>
      </c>
      <c r="I18" s="8">
        <f t="shared" si="8"/>
        <v>0</v>
      </c>
      <c r="J18" s="19">
        <v>0</v>
      </c>
      <c r="K18" s="8">
        <f t="shared" si="9"/>
        <v>0</v>
      </c>
      <c r="L18" s="8">
        <f t="shared" si="1"/>
        <v>0</v>
      </c>
      <c r="M18" s="8">
        <f t="shared" si="2"/>
        <v>1674.5</v>
      </c>
      <c r="N18" s="8">
        <f t="shared" si="3"/>
        <v>1674.5</v>
      </c>
      <c r="O18" s="8">
        <v>1674.5</v>
      </c>
      <c r="P18" s="8">
        <v>1674.5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f t="shared" si="10"/>
        <v>0</v>
      </c>
      <c r="X18" s="8">
        <f t="shared" si="11"/>
        <v>0</v>
      </c>
      <c r="Y18" s="8">
        <f t="shared" si="12"/>
        <v>0</v>
      </c>
      <c r="Z18" s="8">
        <f t="shared" si="4"/>
        <v>0</v>
      </c>
    </row>
    <row r="19" spans="1:26" ht="18.75" customHeight="1">
      <c r="A19" s="6">
        <v>12</v>
      </c>
      <c r="B19" s="7" t="s">
        <v>27</v>
      </c>
      <c r="C19" s="8">
        <f t="shared" si="5"/>
        <v>0</v>
      </c>
      <c r="D19" s="17">
        <v>0</v>
      </c>
      <c r="E19" s="8">
        <f t="shared" si="6"/>
        <v>0</v>
      </c>
      <c r="F19" s="18">
        <v>0</v>
      </c>
      <c r="G19" s="8">
        <f t="shared" si="7"/>
        <v>0</v>
      </c>
      <c r="H19" s="8">
        <f t="shared" si="0"/>
        <v>0</v>
      </c>
      <c r="I19" s="8">
        <f t="shared" si="8"/>
        <v>0</v>
      </c>
      <c r="J19" s="19">
        <v>0</v>
      </c>
      <c r="K19" s="8">
        <f t="shared" si="9"/>
        <v>0</v>
      </c>
      <c r="L19" s="8">
        <f t="shared" si="1"/>
        <v>0</v>
      </c>
      <c r="M19" s="8">
        <f t="shared" si="2"/>
        <v>1761.2</v>
      </c>
      <c r="N19" s="8">
        <f t="shared" si="3"/>
        <v>1761.2</v>
      </c>
      <c r="O19" s="8">
        <v>1761.2</v>
      </c>
      <c r="P19" s="8">
        <v>1761.2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f t="shared" si="10"/>
        <v>0</v>
      </c>
      <c r="X19" s="8">
        <f t="shared" si="11"/>
        <v>0</v>
      </c>
      <c r="Y19" s="8">
        <f t="shared" si="12"/>
        <v>0</v>
      </c>
      <c r="Z19" s="8">
        <f t="shared" si="4"/>
        <v>0</v>
      </c>
    </row>
    <row r="20" spans="1:26" ht="18.75" customHeight="1">
      <c r="A20" s="6">
        <v>13</v>
      </c>
      <c r="B20" s="7" t="s">
        <v>28</v>
      </c>
      <c r="C20" s="8">
        <f t="shared" si="5"/>
        <v>0</v>
      </c>
      <c r="D20" s="17">
        <v>0</v>
      </c>
      <c r="E20" s="8">
        <f t="shared" si="6"/>
        <v>0</v>
      </c>
      <c r="F20" s="18">
        <v>0</v>
      </c>
      <c r="G20" s="8">
        <f t="shared" si="7"/>
        <v>0</v>
      </c>
      <c r="H20" s="8">
        <f t="shared" si="0"/>
        <v>0</v>
      </c>
      <c r="I20" s="8">
        <f t="shared" si="8"/>
        <v>0</v>
      </c>
      <c r="J20" s="19">
        <v>0</v>
      </c>
      <c r="K20" s="8">
        <f t="shared" si="9"/>
        <v>0</v>
      </c>
      <c r="L20" s="8">
        <f t="shared" si="1"/>
        <v>0</v>
      </c>
      <c r="M20" s="8">
        <f t="shared" si="2"/>
        <v>2809.2</v>
      </c>
      <c r="N20" s="8">
        <f t="shared" si="3"/>
        <v>2809.2</v>
      </c>
      <c r="O20" s="8">
        <v>2809.2</v>
      </c>
      <c r="P20" s="8">
        <v>2809.2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f t="shared" si="10"/>
        <v>0</v>
      </c>
      <c r="X20" s="8">
        <f t="shared" si="11"/>
        <v>0</v>
      </c>
      <c r="Y20" s="8">
        <f t="shared" si="12"/>
        <v>0</v>
      </c>
      <c r="Z20" s="8">
        <f t="shared" si="4"/>
        <v>0</v>
      </c>
    </row>
    <row r="21" spans="1:26" ht="18.75" customHeight="1">
      <c r="A21" s="6">
        <v>14</v>
      </c>
      <c r="B21" s="7" t="s">
        <v>29</v>
      </c>
      <c r="C21" s="8">
        <f t="shared" si="5"/>
        <v>0</v>
      </c>
      <c r="D21" s="17">
        <v>0</v>
      </c>
      <c r="E21" s="8">
        <f t="shared" si="6"/>
        <v>0</v>
      </c>
      <c r="F21" s="18">
        <v>0</v>
      </c>
      <c r="G21" s="8">
        <f t="shared" si="7"/>
        <v>0</v>
      </c>
      <c r="H21" s="8">
        <f t="shared" si="0"/>
        <v>0</v>
      </c>
      <c r="I21" s="8">
        <f t="shared" si="8"/>
        <v>0</v>
      </c>
      <c r="J21" s="19">
        <v>0</v>
      </c>
      <c r="K21" s="8">
        <f t="shared" si="9"/>
        <v>0</v>
      </c>
      <c r="L21" s="8">
        <f t="shared" si="1"/>
        <v>0</v>
      </c>
      <c r="M21" s="8">
        <f t="shared" si="2"/>
        <v>9536.9</v>
      </c>
      <c r="N21" s="8">
        <f t="shared" si="3"/>
        <v>9536.9</v>
      </c>
      <c r="O21" s="8">
        <v>6788.9</v>
      </c>
      <c r="P21" s="8">
        <v>6788.9</v>
      </c>
      <c r="Q21" s="8">
        <v>0</v>
      </c>
      <c r="R21" s="8">
        <v>0</v>
      </c>
      <c r="S21" s="8">
        <v>2748</v>
      </c>
      <c r="T21" s="8">
        <v>2748</v>
      </c>
      <c r="U21" s="8">
        <v>2748</v>
      </c>
      <c r="V21" s="8">
        <v>2748</v>
      </c>
      <c r="W21" s="8">
        <f t="shared" si="10"/>
        <v>0</v>
      </c>
      <c r="X21" s="8">
        <f t="shared" si="11"/>
        <v>0</v>
      </c>
      <c r="Y21" s="8">
        <f t="shared" si="12"/>
        <v>0</v>
      </c>
      <c r="Z21" s="8">
        <f t="shared" si="4"/>
        <v>0</v>
      </c>
    </row>
    <row r="22" spans="1:26" ht="18.75" customHeight="1">
      <c r="A22" s="6">
        <v>15</v>
      </c>
      <c r="B22" s="7" t="s">
        <v>30</v>
      </c>
      <c r="C22" s="8">
        <f t="shared" si="5"/>
        <v>0</v>
      </c>
      <c r="D22" s="17">
        <v>0</v>
      </c>
      <c r="E22" s="8">
        <f t="shared" si="6"/>
        <v>0</v>
      </c>
      <c r="F22" s="18">
        <v>0</v>
      </c>
      <c r="G22" s="8">
        <f t="shared" si="7"/>
        <v>0</v>
      </c>
      <c r="H22" s="8">
        <f t="shared" si="0"/>
        <v>0</v>
      </c>
      <c r="I22" s="8">
        <f t="shared" si="8"/>
        <v>0</v>
      </c>
      <c r="J22" s="19">
        <v>0</v>
      </c>
      <c r="K22" s="8">
        <f t="shared" si="9"/>
        <v>0</v>
      </c>
      <c r="L22" s="8">
        <f t="shared" si="1"/>
        <v>0</v>
      </c>
      <c r="M22" s="8">
        <f t="shared" si="2"/>
        <v>4696.2</v>
      </c>
      <c r="N22" s="8">
        <f t="shared" si="3"/>
        <v>4696.2</v>
      </c>
      <c r="O22" s="8">
        <v>4696.2</v>
      </c>
      <c r="P22" s="8">
        <v>4696.2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f t="shared" si="10"/>
        <v>0</v>
      </c>
      <c r="X22" s="8">
        <f t="shared" si="11"/>
        <v>0</v>
      </c>
      <c r="Y22" s="8">
        <f t="shared" si="12"/>
        <v>0</v>
      </c>
      <c r="Z22" s="8">
        <f t="shared" si="4"/>
        <v>0</v>
      </c>
    </row>
    <row r="23" spans="1:26" s="3" customFormat="1" ht="18.75" customHeight="1">
      <c r="A23" s="6">
        <v>16</v>
      </c>
      <c r="B23" s="7" t="s">
        <v>31</v>
      </c>
      <c r="C23" s="8">
        <f t="shared" si="5"/>
        <v>0</v>
      </c>
      <c r="D23" s="17">
        <v>0</v>
      </c>
      <c r="E23" s="8">
        <f t="shared" si="6"/>
        <v>0</v>
      </c>
      <c r="F23" s="18">
        <v>0</v>
      </c>
      <c r="G23" s="8">
        <f t="shared" si="7"/>
        <v>0</v>
      </c>
      <c r="H23" s="8">
        <f t="shared" si="0"/>
        <v>0</v>
      </c>
      <c r="I23" s="8">
        <f t="shared" si="8"/>
        <v>0</v>
      </c>
      <c r="J23" s="19">
        <v>0</v>
      </c>
      <c r="K23" s="8">
        <f t="shared" si="9"/>
        <v>0</v>
      </c>
      <c r="L23" s="8">
        <f t="shared" si="1"/>
        <v>0</v>
      </c>
      <c r="M23" s="8">
        <f t="shared" si="2"/>
        <v>1673.5</v>
      </c>
      <c r="N23" s="8">
        <f t="shared" si="3"/>
        <v>1673.5</v>
      </c>
      <c r="O23" s="8">
        <v>1673.5</v>
      </c>
      <c r="P23" s="8">
        <v>1673.5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f t="shared" si="10"/>
        <v>0</v>
      </c>
      <c r="X23" s="8">
        <f t="shared" si="11"/>
        <v>0</v>
      </c>
      <c r="Y23" s="8">
        <f t="shared" si="12"/>
        <v>0</v>
      </c>
      <c r="Z23" s="8">
        <f t="shared" si="4"/>
        <v>0</v>
      </c>
    </row>
    <row r="24" spans="1:26" ht="18.75" customHeight="1">
      <c r="A24" s="6">
        <v>17</v>
      </c>
      <c r="B24" s="7" t="s">
        <v>32</v>
      </c>
      <c r="C24" s="8">
        <f t="shared" si="5"/>
        <v>0</v>
      </c>
      <c r="D24" s="17">
        <v>0</v>
      </c>
      <c r="E24" s="8">
        <f t="shared" si="6"/>
        <v>0</v>
      </c>
      <c r="F24" s="18">
        <v>0</v>
      </c>
      <c r="G24" s="8">
        <f t="shared" si="7"/>
        <v>0</v>
      </c>
      <c r="H24" s="8">
        <f t="shared" si="0"/>
        <v>0</v>
      </c>
      <c r="I24" s="8">
        <f t="shared" si="8"/>
        <v>0</v>
      </c>
      <c r="J24" s="19">
        <v>0</v>
      </c>
      <c r="K24" s="8">
        <f t="shared" si="9"/>
        <v>0</v>
      </c>
      <c r="L24" s="8">
        <f t="shared" si="1"/>
        <v>0</v>
      </c>
      <c r="M24" s="8">
        <f t="shared" si="2"/>
        <v>3057.7</v>
      </c>
      <c r="N24" s="8">
        <f t="shared" si="3"/>
        <v>3057.7</v>
      </c>
      <c r="O24" s="8">
        <v>1709.7</v>
      </c>
      <c r="P24" s="8">
        <v>1709.7</v>
      </c>
      <c r="Q24" s="8">
        <v>0</v>
      </c>
      <c r="R24" s="8">
        <v>0</v>
      </c>
      <c r="S24" s="8">
        <v>1348</v>
      </c>
      <c r="T24" s="8">
        <v>1348</v>
      </c>
      <c r="U24" s="8">
        <v>1348</v>
      </c>
      <c r="V24" s="8">
        <v>1348</v>
      </c>
      <c r="W24" s="8">
        <f t="shared" si="10"/>
        <v>0</v>
      </c>
      <c r="X24" s="8">
        <f t="shared" si="11"/>
        <v>0</v>
      </c>
      <c r="Y24" s="8">
        <f t="shared" si="12"/>
        <v>0</v>
      </c>
      <c r="Z24" s="8">
        <f t="shared" si="4"/>
        <v>0</v>
      </c>
    </row>
    <row r="25" spans="1:26" ht="18.75" customHeight="1">
      <c r="A25" s="6">
        <v>18</v>
      </c>
      <c r="B25" s="7" t="s">
        <v>33</v>
      </c>
      <c r="C25" s="8">
        <f t="shared" si="5"/>
        <v>0</v>
      </c>
      <c r="D25" s="17">
        <v>0</v>
      </c>
      <c r="E25" s="8">
        <f t="shared" si="6"/>
        <v>0</v>
      </c>
      <c r="F25" s="18">
        <v>0</v>
      </c>
      <c r="G25" s="8">
        <f t="shared" si="7"/>
        <v>0</v>
      </c>
      <c r="H25" s="8">
        <f t="shared" si="0"/>
        <v>0</v>
      </c>
      <c r="I25" s="8">
        <f t="shared" si="8"/>
        <v>0</v>
      </c>
      <c r="J25" s="19">
        <v>0</v>
      </c>
      <c r="K25" s="8">
        <f t="shared" si="9"/>
        <v>0</v>
      </c>
      <c r="L25" s="8">
        <f t="shared" si="1"/>
        <v>0</v>
      </c>
      <c r="M25" s="8">
        <f t="shared" si="2"/>
        <v>1643.2</v>
      </c>
      <c r="N25" s="8">
        <f t="shared" si="3"/>
        <v>1643.2</v>
      </c>
      <c r="O25" s="8">
        <v>1643.2</v>
      </c>
      <c r="P25" s="8">
        <v>1643.2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f t="shared" si="10"/>
        <v>0</v>
      </c>
      <c r="X25" s="8">
        <f t="shared" si="11"/>
        <v>0</v>
      </c>
      <c r="Y25" s="8">
        <f t="shared" si="12"/>
        <v>0</v>
      </c>
      <c r="Z25" s="8">
        <f t="shared" si="4"/>
        <v>0</v>
      </c>
    </row>
    <row r="26" spans="1:26" ht="18.75" customHeight="1">
      <c r="A26" s="6">
        <v>19</v>
      </c>
      <c r="B26" s="7" t="s">
        <v>34</v>
      </c>
      <c r="C26" s="8">
        <f t="shared" si="5"/>
        <v>0</v>
      </c>
      <c r="D26" s="17">
        <v>0</v>
      </c>
      <c r="E26" s="8">
        <f t="shared" si="6"/>
        <v>0</v>
      </c>
      <c r="F26" s="18">
        <v>0</v>
      </c>
      <c r="G26" s="8">
        <f t="shared" si="7"/>
        <v>0</v>
      </c>
      <c r="H26" s="8">
        <f t="shared" si="0"/>
        <v>0</v>
      </c>
      <c r="I26" s="8">
        <f t="shared" si="8"/>
        <v>0</v>
      </c>
      <c r="J26" s="19">
        <v>0</v>
      </c>
      <c r="K26" s="8">
        <f t="shared" si="9"/>
        <v>0</v>
      </c>
      <c r="L26" s="8">
        <f t="shared" si="1"/>
        <v>0</v>
      </c>
      <c r="M26" s="8">
        <f t="shared" si="2"/>
        <v>2025.3</v>
      </c>
      <c r="N26" s="8">
        <f t="shared" si="3"/>
        <v>2025.3</v>
      </c>
      <c r="O26" s="8">
        <v>2025.3</v>
      </c>
      <c r="P26" s="8">
        <v>2025.3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f t="shared" si="10"/>
        <v>0</v>
      </c>
      <c r="X26" s="8">
        <f t="shared" si="11"/>
        <v>0</v>
      </c>
      <c r="Y26" s="8">
        <f t="shared" si="12"/>
        <v>0</v>
      </c>
      <c r="Z26" s="8">
        <f t="shared" si="4"/>
        <v>0</v>
      </c>
    </row>
    <row r="27" spans="1:26" ht="18.75" customHeight="1">
      <c r="A27" s="6">
        <v>20</v>
      </c>
      <c r="B27" s="7" t="s">
        <v>35</v>
      </c>
      <c r="C27" s="8">
        <f t="shared" si="5"/>
        <v>0</v>
      </c>
      <c r="D27" s="17">
        <v>0</v>
      </c>
      <c r="E27" s="8">
        <f t="shared" si="6"/>
        <v>0</v>
      </c>
      <c r="F27" s="18">
        <v>0</v>
      </c>
      <c r="G27" s="8">
        <f t="shared" si="7"/>
        <v>0</v>
      </c>
      <c r="H27" s="8">
        <f t="shared" si="0"/>
        <v>0</v>
      </c>
      <c r="I27" s="8">
        <f t="shared" si="8"/>
        <v>0</v>
      </c>
      <c r="J27" s="19">
        <v>0</v>
      </c>
      <c r="K27" s="8">
        <f t="shared" si="9"/>
        <v>0</v>
      </c>
      <c r="L27" s="8">
        <f t="shared" si="1"/>
        <v>0</v>
      </c>
      <c r="M27" s="8">
        <f t="shared" si="2"/>
        <v>1192.6</v>
      </c>
      <c r="N27" s="8">
        <f t="shared" si="3"/>
        <v>1192.6</v>
      </c>
      <c r="O27" s="8">
        <v>1192.6</v>
      </c>
      <c r="P27" s="8">
        <v>1192.6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f t="shared" si="10"/>
        <v>0</v>
      </c>
      <c r="X27" s="8">
        <f t="shared" si="11"/>
        <v>0</v>
      </c>
      <c r="Y27" s="8">
        <f t="shared" si="12"/>
        <v>0</v>
      </c>
      <c r="Z27" s="8">
        <f t="shared" si="4"/>
        <v>0</v>
      </c>
    </row>
    <row r="28" spans="1:26" s="3" customFormat="1" ht="18.75" customHeight="1">
      <c r="A28" s="6">
        <v>21</v>
      </c>
      <c r="B28" s="7" t="s">
        <v>36</v>
      </c>
      <c r="C28" s="8">
        <f t="shared" si="5"/>
        <v>0</v>
      </c>
      <c r="D28" s="17">
        <v>0</v>
      </c>
      <c r="E28" s="8">
        <f t="shared" si="6"/>
        <v>0</v>
      </c>
      <c r="F28" s="18">
        <v>0</v>
      </c>
      <c r="G28" s="8">
        <f t="shared" si="7"/>
        <v>0</v>
      </c>
      <c r="H28" s="8">
        <f t="shared" si="0"/>
        <v>0</v>
      </c>
      <c r="I28" s="8">
        <f t="shared" si="8"/>
        <v>0</v>
      </c>
      <c r="J28" s="19">
        <v>0</v>
      </c>
      <c r="K28" s="8">
        <f t="shared" si="9"/>
        <v>0</v>
      </c>
      <c r="L28" s="8">
        <f t="shared" si="1"/>
        <v>0</v>
      </c>
      <c r="M28" s="8">
        <f t="shared" si="2"/>
        <v>2397.6</v>
      </c>
      <c r="N28" s="8">
        <f t="shared" si="3"/>
        <v>2397.6</v>
      </c>
      <c r="O28" s="8">
        <v>2397.6</v>
      </c>
      <c r="P28" s="8">
        <v>2397.6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f t="shared" si="10"/>
        <v>0</v>
      </c>
      <c r="X28" s="8">
        <f t="shared" si="11"/>
        <v>0</v>
      </c>
      <c r="Y28" s="8">
        <f t="shared" si="12"/>
        <v>0</v>
      </c>
      <c r="Z28" s="8">
        <f t="shared" si="4"/>
        <v>0</v>
      </c>
    </row>
    <row r="29" spans="1:26" ht="18.75" customHeight="1">
      <c r="A29" s="6">
        <v>22</v>
      </c>
      <c r="B29" s="7" t="s">
        <v>37</v>
      </c>
      <c r="C29" s="8">
        <f t="shared" si="5"/>
        <v>0</v>
      </c>
      <c r="D29" s="17">
        <v>0</v>
      </c>
      <c r="E29" s="8">
        <f t="shared" si="6"/>
        <v>0</v>
      </c>
      <c r="F29" s="18">
        <v>0</v>
      </c>
      <c r="G29" s="8">
        <f t="shared" si="7"/>
        <v>0</v>
      </c>
      <c r="H29" s="8">
        <f t="shared" si="0"/>
        <v>0</v>
      </c>
      <c r="I29" s="8">
        <f t="shared" si="8"/>
        <v>0</v>
      </c>
      <c r="J29" s="19">
        <v>0</v>
      </c>
      <c r="K29" s="8">
        <f t="shared" si="9"/>
        <v>0</v>
      </c>
      <c r="L29" s="8">
        <f t="shared" si="1"/>
        <v>0</v>
      </c>
      <c r="M29" s="8">
        <f t="shared" si="2"/>
        <v>1575.1</v>
      </c>
      <c r="N29" s="8">
        <f t="shared" si="3"/>
        <v>1575.1</v>
      </c>
      <c r="O29" s="8">
        <v>1575.1</v>
      </c>
      <c r="P29" s="8">
        <v>1575.1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f t="shared" si="10"/>
        <v>0</v>
      </c>
      <c r="X29" s="8">
        <f t="shared" si="11"/>
        <v>0</v>
      </c>
      <c r="Y29" s="8">
        <f t="shared" si="12"/>
        <v>0</v>
      </c>
      <c r="Z29" s="8">
        <f t="shared" si="4"/>
        <v>0</v>
      </c>
    </row>
    <row r="30" spans="1:26" ht="18.75" customHeight="1">
      <c r="A30" s="6">
        <v>23</v>
      </c>
      <c r="B30" s="7" t="s">
        <v>38</v>
      </c>
      <c r="C30" s="8">
        <f t="shared" si="5"/>
        <v>0</v>
      </c>
      <c r="D30" s="17">
        <v>0</v>
      </c>
      <c r="E30" s="8">
        <f t="shared" si="6"/>
        <v>0</v>
      </c>
      <c r="F30" s="18">
        <v>0</v>
      </c>
      <c r="G30" s="8">
        <f t="shared" si="7"/>
        <v>0</v>
      </c>
      <c r="H30" s="8">
        <f t="shared" si="0"/>
        <v>0</v>
      </c>
      <c r="I30" s="8">
        <f t="shared" si="8"/>
        <v>0</v>
      </c>
      <c r="J30" s="19">
        <v>0</v>
      </c>
      <c r="K30" s="8">
        <f t="shared" si="9"/>
        <v>0</v>
      </c>
      <c r="L30" s="8">
        <f t="shared" si="1"/>
        <v>0</v>
      </c>
      <c r="M30" s="8">
        <f t="shared" si="2"/>
        <v>1825.4</v>
      </c>
      <c r="N30" s="8">
        <f t="shared" si="3"/>
        <v>1825.4</v>
      </c>
      <c r="O30" s="8">
        <v>1825.4</v>
      </c>
      <c r="P30" s="8">
        <v>1825.4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f t="shared" si="10"/>
        <v>0</v>
      </c>
      <c r="X30" s="8">
        <f t="shared" si="11"/>
        <v>0</v>
      </c>
      <c r="Y30" s="8">
        <f t="shared" si="12"/>
        <v>0</v>
      </c>
      <c r="Z30" s="8">
        <f t="shared" si="4"/>
        <v>0</v>
      </c>
    </row>
    <row r="31" spans="1:26" ht="18.75" customHeight="1">
      <c r="A31" s="6">
        <v>24</v>
      </c>
      <c r="B31" s="7" t="s">
        <v>39</v>
      </c>
      <c r="C31" s="8">
        <f t="shared" si="5"/>
        <v>0</v>
      </c>
      <c r="D31" s="17">
        <v>0</v>
      </c>
      <c r="E31" s="8">
        <f t="shared" si="6"/>
        <v>0</v>
      </c>
      <c r="F31" s="18">
        <v>0</v>
      </c>
      <c r="G31" s="8">
        <f t="shared" si="7"/>
        <v>0</v>
      </c>
      <c r="H31" s="8">
        <f t="shared" si="0"/>
        <v>0</v>
      </c>
      <c r="I31" s="8">
        <f t="shared" si="8"/>
        <v>0</v>
      </c>
      <c r="J31" s="19">
        <v>0</v>
      </c>
      <c r="K31" s="8">
        <f t="shared" si="9"/>
        <v>0</v>
      </c>
      <c r="L31" s="8">
        <f t="shared" si="1"/>
        <v>0</v>
      </c>
      <c r="M31" s="8">
        <f t="shared" si="2"/>
        <v>1365.2</v>
      </c>
      <c r="N31" s="8">
        <f t="shared" si="3"/>
        <v>1365.2</v>
      </c>
      <c r="O31" s="8">
        <v>1365.2</v>
      </c>
      <c r="P31" s="8">
        <v>1365.2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f t="shared" si="10"/>
        <v>0</v>
      </c>
      <c r="X31" s="8">
        <f t="shared" si="11"/>
        <v>0</v>
      </c>
      <c r="Y31" s="8">
        <f t="shared" si="12"/>
        <v>0</v>
      </c>
      <c r="Z31" s="8">
        <f t="shared" si="4"/>
        <v>0</v>
      </c>
    </row>
    <row r="32" spans="1:26" ht="18.75" customHeight="1">
      <c r="A32" s="6">
        <v>25</v>
      </c>
      <c r="B32" s="7" t="s">
        <v>40</v>
      </c>
      <c r="C32" s="8">
        <f t="shared" si="5"/>
        <v>0</v>
      </c>
      <c r="D32" s="17">
        <v>0</v>
      </c>
      <c r="E32" s="8">
        <f t="shared" si="6"/>
        <v>0</v>
      </c>
      <c r="F32" s="18">
        <v>0</v>
      </c>
      <c r="G32" s="8">
        <f t="shared" si="7"/>
        <v>0</v>
      </c>
      <c r="H32" s="8">
        <f t="shared" si="0"/>
        <v>0</v>
      </c>
      <c r="I32" s="8">
        <f t="shared" si="8"/>
        <v>0</v>
      </c>
      <c r="J32" s="19">
        <v>0</v>
      </c>
      <c r="K32" s="8">
        <f t="shared" si="9"/>
        <v>0</v>
      </c>
      <c r="L32" s="8">
        <f t="shared" si="1"/>
        <v>0</v>
      </c>
      <c r="M32" s="8">
        <f t="shared" si="2"/>
        <v>2211.4</v>
      </c>
      <c r="N32" s="8">
        <f t="shared" si="3"/>
        <v>2211.4</v>
      </c>
      <c r="O32" s="8">
        <v>2211.4</v>
      </c>
      <c r="P32" s="8">
        <v>2211.4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f t="shared" si="10"/>
        <v>0</v>
      </c>
      <c r="X32" s="8">
        <f t="shared" si="11"/>
        <v>0</v>
      </c>
      <c r="Y32" s="8">
        <f t="shared" si="12"/>
        <v>0</v>
      </c>
      <c r="Z32" s="8">
        <f t="shared" si="4"/>
        <v>0</v>
      </c>
    </row>
    <row r="33" spans="1:26" ht="18.75" customHeight="1">
      <c r="A33" s="6">
        <v>26</v>
      </c>
      <c r="B33" s="7" t="s">
        <v>41</v>
      </c>
      <c r="C33" s="8">
        <f t="shared" si="5"/>
        <v>0</v>
      </c>
      <c r="D33" s="17">
        <v>0</v>
      </c>
      <c r="E33" s="8">
        <f t="shared" si="6"/>
        <v>0</v>
      </c>
      <c r="F33" s="18">
        <v>0</v>
      </c>
      <c r="G33" s="8">
        <f t="shared" si="7"/>
        <v>0</v>
      </c>
      <c r="H33" s="8">
        <f t="shared" si="0"/>
        <v>0</v>
      </c>
      <c r="I33" s="8">
        <f t="shared" si="8"/>
        <v>0</v>
      </c>
      <c r="J33" s="19">
        <v>0</v>
      </c>
      <c r="K33" s="8">
        <f t="shared" si="9"/>
        <v>0</v>
      </c>
      <c r="L33" s="8">
        <f t="shared" si="1"/>
        <v>0</v>
      </c>
      <c r="M33" s="8">
        <f t="shared" si="2"/>
        <v>1412.3</v>
      </c>
      <c r="N33" s="8">
        <f t="shared" si="3"/>
        <v>1412.3</v>
      </c>
      <c r="O33" s="8">
        <v>1412.3</v>
      </c>
      <c r="P33" s="8">
        <v>1412.3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f t="shared" si="10"/>
        <v>0</v>
      </c>
      <c r="X33" s="8">
        <f t="shared" si="11"/>
        <v>0</v>
      </c>
      <c r="Y33" s="8">
        <f t="shared" si="12"/>
        <v>0</v>
      </c>
      <c r="Z33" s="8">
        <f t="shared" si="4"/>
        <v>0</v>
      </c>
    </row>
    <row r="34" spans="1:26" ht="18.75" customHeight="1">
      <c r="A34" s="6">
        <v>27</v>
      </c>
      <c r="B34" s="7" t="s">
        <v>42</v>
      </c>
      <c r="C34" s="8">
        <f t="shared" si="5"/>
        <v>0</v>
      </c>
      <c r="D34" s="17">
        <v>0</v>
      </c>
      <c r="E34" s="8">
        <f t="shared" si="6"/>
        <v>0</v>
      </c>
      <c r="F34" s="18">
        <v>0</v>
      </c>
      <c r="G34" s="8">
        <f t="shared" si="7"/>
        <v>0</v>
      </c>
      <c r="H34" s="8">
        <f t="shared" si="0"/>
        <v>0</v>
      </c>
      <c r="I34" s="8">
        <f t="shared" si="8"/>
        <v>0</v>
      </c>
      <c r="J34" s="19">
        <v>0</v>
      </c>
      <c r="K34" s="8">
        <f t="shared" si="9"/>
        <v>0</v>
      </c>
      <c r="L34" s="8">
        <f t="shared" si="1"/>
        <v>0</v>
      </c>
      <c r="M34" s="8">
        <f t="shared" si="2"/>
        <v>1543</v>
      </c>
      <c r="N34" s="8">
        <f t="shared" si="3"/>
        <v>1543</v>
      </c>
      <c r="O34" s="8">
        <v>1543</v>
      </c>
      <c r="P34" s="8">
        <v>1543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f t="shared" si="10"/>
        <v>0</v>
      </c>
      <c r="X34" s="8">
        <f t="shared" si="11"/>
        <v>0</v>
      </c>
      <c r="Y34" s="8">
        <f t="shared" si="12"/>
        <v>0</v>
      </c>
      <c r="Z34" s="8">
        <f t="shared" si="4"/>
        <v>0</v>
      </c>
    </row>
    <row r="35" spans="1:26" ht="18.75" customHeight="1">
      <c r="A35" s="6">
        <v>28</v>
      </c>
      <c r="B35" s="7" t="s">
        <v>43</v>
      </c>
      <c r="C35" s="8">
        <f t="shared" si="5"/>
        <v>0</v>
      </c>
      <c r="D35" s="17">
        <v>0</v>
      </c>
      <c r="E35" s="8">
        <f t="shared" si="6"/>
        <v>0</v>
      </c>
      <c r="F35" s="18">
        <v>0</v>
      </c>
      <c r="G35" s="8">
        <f t="shared" si="7"/>
        <v>0</v>
      </c>
      <c r="H35" s="8">
        <f t="shared" si="0"/>
        <v>0</v>
      </c>
      <c r="I35" s="8">
        <f t="shared" si="8"/>
        <v>0</v>
      </c>
      <c r="J35" s="19">
        <v>0</v>
      </c>
      <c r="K35" s="8">
        <f t="shared" si="9"/>
        <v>0</v>
      </c>
      <c r="L35" s="8">
        <f t="shared" si="1"/>
        <v>0</v>
      </c>
      <c r="M35" s="8">
        <f t="shared" si="2"/>
        <v>12544.8</v>
      </c>
      <c r="N35" s="8">
        <f t="shared" si="3"/>
        <v>12544.8</v>
      </c>
      <c r="O35" s="8">
        <v>10544.8</v>
      </c>
      <c r="P35" s="8">
        <v>10544.8</v>
      </c>
      <c r="Q35" s="8">
        <v>0</v>
      </c>
      <c r="R35" s="8">
        <v>0</v>
      </c>
      <c r="S35" s="8">
        <v>2000</v>
      </c>
      <c r="T35" s="8">
        <v>2000</v>
      </c>
      <c r="U35" s="8">
        <v>2000</v>
      </c>
      <c r="V35" s="8">
        <v>2000</v>
      </c>
      <c r="W35" s="8">
        <f t="shared" si="10"/>
        <v>0</v>
      </c>
      <c r="X35" s="8">
        <f t="shared" si="11"/>
        <v>0</v>
      </c>
      <c r="Y35" s="8">
        <f t="shared" si="12"/>
        <v>0</v>
      </c>
      <c r="Z35" s="8">
        <f t="shared" si="4"/>
        <v>0</v>
      </c>
    </row>
    <row r="36" spans="1:26" ht="18.75" customHeight="1">
      <c r="A36" s="6">
        <v>29</v>
      </c>
      <c r="B36" s="7" t="s">
        <v>44</v>
      </c>
      <c r="C36" s="8">
        <f t="shared" si="5"/>
        <v>0</v>
      </c>
      <c r="D36" s="17">
        <v>0</v>
      </c>
      <c r="E36" s="8">
        <f t="shared" si="6"/>
        <v>0</v>
      </c>
      <c r="F36" s="18">
        <v>0</v>
      </c>
      <c r="G36" s="8">
        <f t="shared" si="7"/>
        <v>0</v>
      </c>
      <c r="H36" s="8">
        <f t="shared" si="0"/>
        <v>0</v>
      </c>
      <c r="I36" s="8">
        <f t="shared" si="8"/>
        <v>0</v>
      </c>
      <c r="J36" s="19">
        <v>0</v>
      </c>
      <c r="K36" s="8">
        <f t="shared" si="9"/>
        <v>0</v>
      </c>
      <c r="L36" s="8">
        <f t="shared" si="1"/>
        <v>0</v>
      </c>
      <c r="M36" s="8">
        <f t="shared" si="2"/>
        <v>1719.3</v>
      </c>
      <c r="N36" s="8">
        <f t="shared" si="3"/>
        <v>1719.3</v>
      </c>
      <c r="O36" s="8">
        <v>1719.3</v>
      </c>
      <c r="P36" s="8">
        <v>1719.3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f t="shared" si="10"/>
        <v>0</v>
      </c>
      <c r="X36" s="8">
        <f t="shared" si="11"/>
        <v>0</v>
      </c>
      <c r="Y36" s="8">
        <f t="shared" si="12"/>
        <v>0</v>
      </c>
      <c r="Z36" s="8">
        <f t="shared" si="4"/>
        <v>0</v>
      </c>
    </row>
    <row r="37" spans="1:26" ht="18.75" customHeight="1">
      <c r="A37" s="6">
        <v>30</v>
      </c>
      <c r="B37" s="7" t="s">
        <v>45</v>
      </c>
      <c r="C37" s="8">
        <f t="shared" si="5"/>
        <v>0</v>
      </c>
      <c r="D37" s="17">
        <v>0</v>
      </c>
      <c r="E37" s="8">
        <f t="shared" si="6"/>
        <v>0</v>
      </c>
      <c r="F37" s="18">
        <v>0</v>
      </c>
      <c r="G37" s="8">
        <f t="shared" si="7"/>
        <v>0</v>
      </c>
      <c r="H37" s="8">
        <f t="shared" si="0"/>
        <v>0</v>
      </c>
      <c r="I37" s="8">
        <f t="shared" si="8"/>
        <v>0</v>
      </c>
      <c r="J37" s="19">
        <v>0</v>
      </c>
      <c r="K37" s="8">
        <f t="shared" si="9"/>
        <v>0</v>
      </c>
      <c r="L37" s="8">
        <f t="shared" si="1"/>
        <v>0</v>
      </c>
      <c r="M37" s="8">
        <f t="shared" si="2"/>
        <v>1893.3</v>
      </c>
      <c r="N37" s="8">
        <f t="shared" si="3"/>
        <v>1893.3</v>
      </c>
      <c r="O37" s="8">
        <v>1893.3</v>
      </c>
      <c r="P37" s="8">
        <v>1893.3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f t="shared" si="10"/>
        <v>0</v>
      </c>
      <c r="X37" s="8">
        <f t="shared" si="11"/>
        <v>0</v>
      </c>
      <c r="Y37" s="8">
        <f t="shared" si="12"/>
        <v>0</v>
      </c>
      <c r="Z37" s="8">
        <f t="shared" si="4"/>
        <v>0</v>
      </c>
    </row>
    <row r="38" spans="1:26" ht="18.75" customHeight="1">
      <c r="A38" s="6">
        <v>31</v>
      </c>
      <c r="B38" s="7" t="s">
        <v>46</v>
      </c>
      <c r="C38" s="8">
        <f t="shared" si="5"/>
        <v>0</v>
      </c>
      <c r="D38" s="17">
        <v>0</v>
      </c>
      <c r="E38" s="8">
        <f t="shared" si="6"/>
        <v>0</v>
      </c>
      <c r="F38" s="18">
        <v>0</v>
      </c>
      <c r="G38" s="8">
        <f t="shared" si="7"/>
        <v>0</v>
      </c>
      <c r="H38" s="8">
        <f t="shared" si="0"/>
        <v>0</v>
      </c>
      <c r="I38" s="8">
        <f t="shared" si="8"/>
        <v>0</v>
      </c>
      <c r="J38" s="19">
        <v>0</v>
      </c>
      <c r="K38" s="8">
        <f t="shared" si="9"/>
        <v>0</v>
      </c>
      <c r="L38" s="8">
        <f t="shared" si="1"/>
        <v>0</v>
      </c>
      <c r="M38" s="8">
        <f t="shared" si="2"/>
        <v>1904.3</v>
      </c>
      <c r="N38" s="8">
        <f t="shared" si="3"/>
        <v>1904.3</v>
      </c>
      <c r="O38" s="8">
        <v>1904.3</v>
      </c>
      <c r="P38" s="8">
        <v>1904.3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f t="shared" si="10"/>
        <v>0</v>
      </c>
      <c r="X38" s="8">
        <f t="shared" si="11"/>
        <v>0</v>
      </c>
      <c r="Y38" s="8">
        <f t="shared" si="12"/>
        <v>0</v>
      </c>
      <c r="Z38" s="8">
        <f t="shared" si="4"/>
        <v>0</v>
      </c>
    </row>
    <row r="39" spans="1:26" ht="18.75" customHeight="1">
      <c r="A39" s="6">
        <v>32</v>
      </c>
      <c r="B39" s="7" t="s">
        <v>47</v>
      </c>
      <c r="C39" s="8">
        <f t="shared" si="5"/>
        <v>0</v>
      </c>
      <c r="D39" s="17">
        <v>0</v>
      </c>
      <c r="E39" s="8">
        <f t="shared" si="6"/>
        <v>0</v>
      </c>
      <c r="F39" s="18">
        <v>0</v>
      </c>
      <c r="G39" s="8">
        <f t="shared" si="7"/>
        <v>0</v>
      </c>
      <c r="H39" s="8">
        <f t="shared" si="0"/>
        <v>0</v>
      </c>
      <c r="I39" s="8">
        <f t="shared" si="8"/>
        <v>0</v>
      </c>
      <c r="J39" s="19">
        <v>0</v>
      </c>
      <c r="K39" s="8">
        <f t="shared" si="9"/>
        <v>0</v>
      </c>
      <c r="L39" s="8">
        <f t="shared" si="1"/>
        <v>0</v>
      </c>
      <c r="M39" s="8">
        <f t="shared" si="2"/>
        <v>1744.3</v>
      </c>
      <c r="N39" s="8">
        <f t="shared" si="3"/>
        <v>1744.3</v>
      </c>
      <c r="O39" s="8">
        <v>1744.3</v>
      </c>
      <c r="P39" s="8">
        <v>1744.3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f t="shared" si="10"/>
        <v>0</v>
      </c>
      <c r="X39" s="8">
        <f t="shared" si="11"/>
        <v>0</v>
      </c>
      <c r="Y39" s="8">
        <f t="shared" si="12"/>
        <v>0</v>
      </c>
      <c r="Z39" s="8">
        <f t="shared" si="4"/>
        <v>0</v>
      </c>
    </row>
    <row r="40" spans="1:26" ht="18.75" customHeight="1">
      <c r="A40" s="6">
        <v>33</v>
      </c>
      <c r="B40" s="7" t="s">
        <v>48</v>
      </c>
      <c r="C40" s="8">
        <f t="shared" si="5"/>
        <v>0</v>
      </c>
      <c r="D40" s="17">
        <v>0</v>
      </c>
      <c r="E40" s="8">
        <f t="shared" si="6"/>
        <v>0</v>
      </c>
      <c r="F40" s="18">
        <v>0</v>
      </c>
      <c r="G40" s="8">
        <f t="shared" si="7"/>
        <v>0</v>
      </c>
      <c r="H40" s="8">
        <f aca="true" t="shared" si="13" ref="H40:H71">F40+D40</f>
        <v>0</v>
      </c>
      <c r="I40" s="8">
        <f t="shared" si="8"/>
        <v>0</v>
      </c>
      <c r="J40" s="19">
        <v>0</v>
      </c>
      <c r="K40" s="8">
        <f t="shared" si="9"/>
        <v>0</v>
      </c>
      <c r="L40" s="8">
        <f aca="true" t="shared" si="14" ref="L40:L60">H40-J40</f>
        <v>0</v>
      </c>
      <c r="M40" s="8">
        <f aca="true" t="shared" si="15" ref="M40:M71">O40+Q40+S40</f>
        <v>1815.7</v>
      </c>
      <c r="N40" s="8">
        <f aca="true" t="shared" si="16" ref="N40:N71">P40+R40+T40</f>
        <v>1815.7</v>
      </c>
      <c r="O40" s="8">
        <v>1815.7</v>
      </c>
      <c r="P40" s="8">
        <v>1815.7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f t="shared" si="10"/>
        <v>0</v>
      </c>
      <c r="X40" s="8">
        <f t="shared" si="11"/>
        <v>0</v>
      </c>
      <c r="Y40" s="8">
        <f t="shared" si="12"/>
        <v>0</v>
      </c>
      <c r="Z40" s="8">
        <f aca="true" t="shared" si="17" ref="Z40:Z71">X40+L40</f>
        <v>0</v>
      </c>
    </row>
    <row r="41" spans="1:26" ht="18.75" customHeight="1">
      <c r="A41" s="6">
        <v>34</v>
      </c>
      <c r="B41" s="7" t="s">
        <v>49</v>
      </c>
      <c r="C41" s="8">
        <f t="shared" si="5"/>
        <v>0</v>
      </c>
      <c r="D41" s="17">
        <v>0</v>
      </c>
      <c r="E41" s="8">
        <f t="shared" si="6"/>
        <v>0</v>
      </c>
      <c r="F41" s="18">
        <v>0</v>
      </c>
      <c r="G41" s="8">
        <f t="shared" si="7"/>
        <v>0</v>
      </c>
      <c r="H41" s="8">
        <f t="shared" si="13"/>
        <v>0</v>
      </c>
      <c r="I41" s="8">
        <f t="shared" si="8"/>
        <v>0</v>
      </c>
      <c r="J41" s="19">
        <v>0</v>
      </c>
      <c r="K41" s="8">
        <f t="shared" si="9"/>
        <v>0</v>
      </c>
      <c r="L41" s="8">
        <f t="shared" si="14"/>
        <v>0</v>
      </c>
      <c r="M41" s="8">
        <f t="shared" si="15"/>
        <v>2013.4</v>
      </c>
      <c r="N41" s="8">
        <f t="shared" si="16"/>
        <v>2013.4</v>
      </c>
      <c r="O41" s="8">
        <v>2013.4</v>
      </c>
      <c r="P41" s="8">
        <v>2013.4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f t="shared" si="10"/>
        <v>0</v>
      </c>
      <c r="X41" s="8">
        <f t="shared" si="11"/>
        <v>0</v>
      </c>
      <c r="Y41" s="8">
        <f t="shared" si="12"/>
        <v>0</v>
      </c>
      <c r="Z41" s="8">
        <f t="shared" si="17"/>
        <v>0</v>
      </c>
    </row>
    <row r="42" spans="1:26" ht="18.75" customHeight="1">
      <c r="A42" s="6">
        <v>35</v>
      </c>
      <c r="B42" s="7" t="s">
        <v>50</v>
      </c>
      <c r="C42" s="8">
        <f t="shared" si="5"/>
        <v>0</v>
      </c>
      <c r="D42" s="17">
        <v>0</v>
      </c>
      <c r="E42" s="8">
        <f t="shared" si="6"/>
        <v>0</v>
      </c>
      <c r="F42" s="18">
        <v>0</v>
      </c>
      <c r="G42" s="8">
        <f t="shared" si="7"/>
        <v>0</v>
      </c>
      <c r="H42" s="8">
        <f t="shared" si="13"/>
        <v>0</v>
      </c>
      <c r="I42" s="8">
        <f t="shared" si="8"/>
        <v>0</v>
      </c>
      <c r="J42" s="19">
        <v>0</v>
      </c>
      <c r="K42" s="8">
        <f t="shared" si="9"/>
        <v>0</v>
      </c>
      <c r="L42" s="8">
        <f t="shared" si="14"/>
        <v>0</v>
      </c>
      <c r="M42" s="8">
        <f t="shared" si="15"/>
        <v>2074</v>
      </c>
      <c r="N42" s="8">
        <f t="shared" si="16"/>
        <v>2074</v>
      </c>
      <c r="O42" s="8">
        <v>2074</v>
      </c>
      <c r="P42" s="8">
        <v>2074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f t="shared" si="10"/>
        <v>0</v>
      </c>
      <c r="X42" s="8">
        <f t="shared" si="11"/>
        <v>0</v>
      </c>
      <c r="Y42" s="8">
        <f t="shared" si="12"/>
        <v>0</v>
      </c>
      <c r="Z42" s="8">
        <f t="shared" si="17"/>
        <v>0</v>
      </c>
    </row>
    <row r="43" spans="1:26" ht="18.75" customHeight="1">
      <c r="A43" s="6">
        <v>36</v>
      </c>
      <c r="B43" s="7" t="s">
        <v>51</v>
      </c>
      <c r="C43" s="8">
        <f t="shared" si="5"/>
        <v>0</v>
      </c>
      <c r="D43" s="17">
        <v>0</v>
      </c>
      <c r="E43" s="8">
        <f t="shared" si="6"/>
        <v>0</v>
      </c>
      <c r="F43" s="18">
        <v>0</v>
      </c>
      <c r="G43" s="8">
        <f t="shared" si="7"/>
        <v>0</v>
      </c>
      <c r="H43" s="8">
        <f t="shared" si="13"/>
        <v>0</v>
      </c>
      <c r="I43" s="8">
        <f t="shared" si="8"/>
        <v>0</v>
      </c>
      <c r="J43" s="19">
        <v>0</v>
      </c>
      <c r="K43" s="8">
        <f t="shared" si="9"/>
        <v>0</v>
      </c>
      <c r="L43" s="8">
        <f t="shared" si="14"/>
        <v>0</v>
      </c>
      <c r="M43" s="8">
        <f t="shared" si="15"/>
        <v>1871</v>
      </c>
      <c r="N43" s="8">
        <f t="shared" si="16"/>
        <v>1871</v>
      </c>
      <c r="O43" s="8">
        <v>1871</v>
      </c>
      <c r="P43" s="8">
        <v>1871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f t="shared" si="10"/>
        <v>0</v>
      </c>
      <c r="X43" s="8">
        <f t="shared" si="11"/>
        <v>0</v>
      </c>
      <c r="Y43" s="8">
        <f t="shared" si="12"/>
        <v>0</v>
      </c>
      <c r="Z43" s="8">
        <f t="shared" si="17"/>
        <v>0</v>
      </c>
    </row>
    <row r="44" spans="1:26" ht="18.75" customHeight="1">
      <c r="A44" s="6">
        <v>37</v>
      </c>
      <c r="B44" s="7" t="s">
        <v>52</v>
      </c>
      <c r="C44" s="8">
        <f t="shared" si="5"/>
        <v>0</v>
      </c>
      <c r="D44" s="17">
        <v>0</v>
      </c>
      <c r="E44" s="8">
        <f t="shared" si="6"/>
        <v>0</v>
      </c>
      <c r="F44" s="18">
        <v>0</v>
      </c>
      <c r="G44" s="8">
        <f t="shared" si="7"/>
        <v>0</v>
      </c>
      <c r="H44" s="8">
        <f t="shared" si="13"/>
        <v>0</v>
      </c>
      <c r="I44" s="8">
        <f t="shared" si="8"/>
        <v>0</v>
      </c>
      <c r="J44" s="19">
        <v>0</v>
      </c>
      <c r="K44" s="8">
        <f t="shared" si="9"/>
        <v>0</v>
      </c>
      <c r="L44" s="8">
        <f t="shared" si="14"/>
        <v>0</v>
      </c>
      <c r="M44" s="8">
        <f t="shared" si="15"/>
        <v>5391.6</v>
      </c>
      <c r="N44" s="8">
        <f t="shared" si="16"/>
        <v>5391.6</v>
      </c>
      <c r="O44" s="8">
        <v>5391.6</v>
      </c>
      <c r="P44" s="8">
        <v>5391.6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f t="shared" si="10"/>
        <v>0</v>
      </c>
      <c r="X44" s="8">
        <f t="shared" si="11"/>
        <v>0</v>
      </c>
      <c r="Y44" s="8">
        <f t="shared" si="12"/>
        <v>0</v>
      </c>
      <c r="Z44" s="8">
        <f t="shared" si="17"/>
        <v>0</v>
      </c>
    </row>
    <row r="45" spans="1:26" ht="18.75" customHeight="1">
      <c r="A45" s="6">
        <v>38</v>
      </c>
      <c r="B45" s="7" t="s">
        <v>53</v>
      </c>
      <c r="C45" s="8">
        <f t="shared" si="5"/>
        <v>0</v>
      </c>
      <c r="D45" s="17">
        <v>0</v>
      </c>
      <c r="E45" s="8">
        <f t="shared" si="6"/>
        <v>0</v>
      </c>
      <c r="F45" s="18">
        <v>0</v>
      </c>
      <c r="G45" s="8">
        <f t="shared" si="7"/>
        <v>0</v>
      </c>
      <c r="H45" s="8">
        <f t="shared" si="13"/>
        <v>0</v>
      </c>
      <c r="I45" s="8">
        <f t="shared" si="8"/>
        <v>0</v>
      </c>
      <c r="J45" s="19">
        <v>0</v>
      </c>
      <c r="K45" s="8">
        <f t="shared" si="9"/>
        <v>0</v>
      </c>
      <c r="L45" s="8">
        <f t="shared" si="14"/>
        <v>0</v>
      </c>
      <c r="M45" s="8">
        <f t="shared" si="15"/>
        <v>93541.5</v>
      </c>
      <c r="N45" s="8">
        <f t="shared" si="16"/>
        <v>97220.59999999999</v>
      </c>
      <c r="O45" s="8">
        <v>20665.6</v>
      </c>
      <c r="P45" s="8">
        <v>24344.7</v>
      </c>
      <c r="Q45" s="8">
        <v>0</v>
      </c>
      <c r="R45" s="8">
        <v>0</v>
      </c>
      <c r="S45" s="8">
        <v>72875.9</v>
      </c>
      <c r="T45" s="8">
        <v>72875.9</v>
      </c>
      <c r="U45" s="8">
        <v>45360</v>
      </c>
      <c r="V45" s="8">
        <v>45360</v>
      </c>
      <c r="W45" s="8">
        <f t="shared" si="10"/>
        <v>0</v>
      </c>
      <c r="X45" s="8">
        <v>0</v>
      </c>
      <c r="Y45" s="8">
        <f t="shared" si="12"/>
        <v>0</v>
      </c>
      <c r="Z45" s="8">
        <f t="shared" si="17"/>
        <v>0</v>
      </c>
    </row>
    <row r="46" spans="1:26" ht="18.75" customHeight="1">
      <c r="A46" s="6">
        <v>39</v>
      </c>
      <c r="B46" s="7" t="s">
        <v>54</v>
      </c>
      <c r="C46" s="8">
        <f t="shared" si="5"/>
        <v>0</v>
      </c>
      <c r="D46" s="17">
        <v>0</v>
      </c>
      <c r="E46" s="8">
        <f t="shared" si="6"/>
        <v>0</v>
      </c>
      <c r="F46" s="18">
        <v>0</v>
      </c>
      <c r="G46" s="8">
        <f t="shared" si="7"/>
        <v>0</v>
      </c>
      <c r="H46" s="8">
        <f t="shared" si="13"/>
        <v>0</v>
      </c>
      <c r="I46" s="8">
        <f t="shared" si="8"/>
        <v>0</v>
      </c>
      <c r="J46" s="19">
        <v>0</v>
      </c>
      <c r="K46" s="8">
        <f t="shared" si="9"/>
        <v>0</v>
      </c>
      <c r="L46" s="8">
        <f t="shared" si="14"/>
        <v>0</v>
      </c>
      <c r="M46" s="8">
        <f t="shared" si="15"/>
        <v>8289.6</v>
      </c>
      <c r="N46" s="8">
        <f t="shared" si="16"/>
        <v>8289.6</v>
      </c>
      <c r="O46" s="8">
        <v>8289.6</v>
      </c>
      <c r="P46" s="8">
        <v>8289.6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f t="shared" si="10"/>
        <v>0</v>
      </c>
      <c r="X46" s="8">
        <f t="shared" si="11"/>
        <v>0</v>
      </c>
      <c r="Y46" s="8">
        <f t="shared" si="12"/>
        <v>0</v>
      </c>
      <c r="Z46" s="8">
        <f t="shared" si="17"/>
        <v>0</v>
      </c>
    </row>
    <row r="47" spans="1:26" ht="18.75" customHeight="1">
      <c r="A47" s="6">
        <v>40</v>
      </c>
      <c r="B47" s="7" t="s">
        <v>55</v>
      </c>
      <c r="C47" s="8">
        <f t="shared" si="5"/>
        <v>0</v>
      </c>
      <c r="D47" s="17">
        <v>0</v>
      </c>
      <c r="E47" s="8">
        <f t="shared" si="6"/>
        <v>0</v>
      </c>
      <c r="F47" s="18">
        <v>0</v>
      </c>
      <c r="G47" s="8">
        <f t="shared" si="7"/>
        <v>0</v>
      </c>
      <c r="H47" s="8">
        <f t="shared" si="13"/>
        <v>0</v>
      </c>
      <c r="I47" s="8">
        <f t="shared" si="8"/>
        <v>0</v>
      </c>
      <c r="J47" s="19">
        <v>0</v>
      </c>
      <c r="K47" s="8">
        <f t="shared" si="9"/>
        <v>0</v>
      </c>
      <c r="L47" s="8">
        <f t="shared" si="14"/>
        <v>0</v>
      </c>
      <c r="M47" s="8">
        <f t="shared" si="15"/>
        <v>2240.5</v>
      </c>
      <c r="N47" s="8">
        <f t="shared" si="16"/>
        <v>2240.5</v>
      </c>
      <c r="O47" s="8">
        <v>2240.5</v>
      </c>
      <c r="P47" s="8">
        <v>2240.5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f t="shared" si="10"/>
        <v>0</v>
      </c>
      <c r="X47" s="8">
        <f t="shared" si="11"/>
        <v>0</v>
      </c>
      <c r="Y47" s="8">
        <f t="shared" si="12"/>
        <v>0</v>
      </c>
      <c r="Z47" s="8">
        <f t="shared" si="17"/>
        <v>0</v>
      </c>
    </row>
    <row r="48" spans="1:26" ht="18.75" customHeight="1">
      <c r="A48" s="6">
        <v>41</v>
      </c>
      <c r="B48" s="7" t="s">
        <v>56</v>
      </c>
      <c r="C48" s="8">
        <f t="shared" si="5"/>
        <v>0</v>
      </c>
      <c r="D48" s="17">
        <v>0</v>
      </c>
      <c r="E48" s="8">
        <f t="shared" si="6"/>
        <v>0</v>
      </c>
      <c r="F48" s="18">
        <v>0</v>
      </c>
      <c r="G48" s="8">
        <f t="shared" si="7"/>
        <v>0</v>
      </c>
      <c r="H48" s="8">
        <f t="shared" si="13"/>
        <v>0</v>
      </c>
      <c r="I48" s="8">
        <f t="shared" si="8"/>
        <v>0</v>
      </c>
      <c r="J48" s="19">
        <v>0</v>
      </c>
      <c r="K48" s="8">
        <f t="shared" si="9"/>
        <v>0</v>
      </c>
      <c r="L48" s="8">
        <f t="shared" si="14"/>
        <v>0</v>
      </c>
      <c r="M48" s="8">
        <f t="shared" si="15"/>
        <v>1626.253</v>
      </c>
      <c r="N48" s="8">
        <f t="shared" si="16"/>
        <v>1626.253</v>
      </c>
      <c r="O48" s="8">
        <v>1626.253</v>
      </c>
      <c r="P48" s="8">
        <v>1626.253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f t="shared" si="10"/>
        <v>0</v>
      </c>
      <c r="X48" s="8">
        <f t="shared" si="11"/>
        <v>0</v>
      </c>
      <c r="Y48" s="8">
        <f t="shared" si="12"/>
        <v>0</v>
      </c>
      <c r="Z48" s="8">
        <f t="shared" si="17"/>
        <v>0</v>
      </c>
    </row>
    <row r="49" spans="1:26" ht="18.75" customHeight="1">
      <c r="A49" s="6">
        <v>42</v>
      </c>
      <c r="B49" s="7" t="s">
        <v>57</v>
      </c>
      <c r="C49" s="8">
        <f t="shared" si="5"/>
        <v>0</v>
      </c>
      <c r="D49" s="17">
        <v>0</v>
      </c>
      <c r="E49" s="8">
        <f t="shared" si="6"/>
        <v>0</v>
      </c>
      <c r="F49" s="18">
        <v>0</v>
      </c>
      <c r="G49" s="8">
        <f t="shared" si="7"/>
        <v>0</v>
      </c>
      <c r="H49" s="8">
        <f t="shared" si="13"/>
        <v>0</v>
      </c>
      <c r="I49" s="8">
        <f t="shared" si="8"/>
        <v>0</v>
      </c>
      <c r="J49" s="19">
        <v>0</v>
      </c>
      <c r="K49" s="8">
        <f t="shared" si="9"/>
        <v>0</v>
      </c>
      <c r="L49" s="8">
        <f t="shared" si="14"/>
        <v>0</v>
      </c>
      <c r="M49" s="8">
        <f t="shared" si="15"/>
        <v>6018.2</v>
      </c>
      <c r="N49" s="8">
        <f t="shared" si="16"/>
        <v>6018.2</v>
      </c>
      <c r="O49" s="8">
        <v>5668.2</v>
      </c>
      <c r="P49" s="8">
        <v>5668.2</v>
      </c>
      <c r="Q49" s="8">
        <v>0</v>
      </c>
      <c r="R49" s="8">
        <v>0</v>
      </c>
      <c r="S49" s="8">
        <v>350</v>
      </c>
      <c r="T49" s="8">
        <v>350</v>
      </c>
      <c r="U49" s="8">
        <v>350</v>
      </c>
      <c r="V49" s="8">
        <v>350</v>
      </c>
      <c r="W49" s="8">
        <f t="shared" si="10"/>
        <v>0</v>
      </c>
      <c r="X49" s="8">
        <f t="shared" si="11"/>
        <v>0</v>
      </c>
      <c r="Y49" s="8">
        <f t="shared" si="12"/>
        <v>0</v>
      </c>
      <c r="Z49" s="8">
        <f t="shared" si="17"/>
        <v>0</v>
      </c>
    </row>
    <row r="50" spans="1:26" ht="18.75" customHeight="1">
      <c r="A50" s="6">
        <v>43</v>
      </c>
      <c r="B50" s="7" t="s">
        <v>58</v>
      </c>
      <c r="C50" s="8">
        <f t="shared" si="5"/>
        <v>0</v>
      </c>
      <c r="D50" s="17">
        <v>0</v>
      </c>
      <c r="E50" s="8">
        <f t="shared" si="6"/>
        <v>0</v>
      </c>
      <c r="F50" s="18">
        <v>0</v>
      </c>
      <c r="G50" s="8">
        <f t="shared" si="7"/>
        <v>0</v>
      </c>
      <c r="H50" s="8">
        <f t="shared" si="13"/>
        <v>0</v>
      </c>
      <c r="I50" s="8">
        <f t="shared" si="8"/>
        <v>0</v>
      </c>
      <c r="J50" s="19">
        <v>0</v>
      </c>
      <c r="K50" s="8">
        <f t="shared" si="9"/>
        <v>0</v>
      </c>
      <c r="L50" s="8">
        <f t="shared" si="14"/>
        <v>0</v>
      </c>
      <c r="M50" s="8">
        <f t="shared" si="15"/>
        <v>14444.7</v>
      </c>
      <c r="N50" s="8">
        <f t="shared" si="16"/>
        <v>14444.7</v>
      </c>
      <c r="O50" s="8">
        <v>8719.7</v>
      </c>
      <c r="P50" s="8">
        <v>8719.7</v>
      </c>
      <c r="Q50" s="8">
        <v>0</v>
      </c>
      <c r="R50" s="8">
        <v>0</v>
      </c>
      <c r="S50" s="8">
        <v>5725</v>
      </c>
      <c r="T50" s="8">
        <v>5725</v>
      </c>
      <c r="U50" s="8">
        <v>1700</v>
      </c>
      <c r="V50" s="8">
        <v>1700</v>
      </c>
      <c r="W50" s="8">
        <f t="shared" si="10"/>
        <v>0</v>
      </c>
      <c r="X50" s="8">
        <f t="shared" si="11"/>
        <v>0</v>
      </c>
      <c r="Y50" s="8">
        <f t="shared" si="12"/>
        <v>0</v>
      </c>
      <c r="Z50" s="8">
        <f t="shared" si="17"/>
        <v>0</v>
      </c>
    </row>
    <row r="51" spans="1:26" ht="18.75" customHeight="1">
      <c r="A51" s="6">
        <v>44</v>
      </c>
      <c r="B51" s="7" t="s">
        <v>59</v>
      </c>
      <c r="C51" s="8">
        <f t="shared" si="5"/>
        <v>0</v>
      </c>
      <c r="D51" s="17">
        <v>0</v>
      </c>
      <c r="E51" s="8">
        <f t="shared" si="6"/>
        <v>0</v>
      </c>
      <c r="F51" s="18">
        <v>0</v>
      </c>
      <c r="G51" s="8">
        <f t="shared" si="7"/>
        <v>0</v>
      </c>
      <c r="H51" s="8">
        <f t="shared" si="13"/>
        <v>0</v>
      </c>
      <c r="I51" s="8">
        <f t="shared" si="8"/>
        <v>0</v>
      </c>
      <c r="J51" s="19">
        <v>0</v>
      </c>
      <c r="K51" s="8">
        <f t="shared" si="9"/>
        <v>0</v>
      </c>
      <c r="L51" s="8">
        <f t="shared" si="14"/>
        <v>0</v>
      </c>
      <c r="M51" s="8">
        <f t="shared" si="15"/>
        <v>2716.5</v>
      </c>
      <c r="N51" s="8">
        <f t="shared" si="16"/>
        <v>2716.5</v>
      </c>
      <c r="O51" s="8">
        <v>2716.5</v>
      </c>
      <c r="P51" s="8">
        <v>2716.5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f t="shared" si="10"/>
        <v>0</v>
      </c>
      <c r="X51" s="8">
        <f t="shared" si="11"/>
        <v>0</v>
      </c>
      <c r="Y51" s="8">
        <f t="shared" si="12"/>
        <v>0</v>
      </c>
      <c r="Z51" s="8">
        <f t="shared" si="17"/>
        <v>0</v>
      </c>
    </row>
    <row r="52" spans="1:26" ht="18.75" customHeight="1">
      <c r="A52" s="6">
        <v>45</v>
      </c>
      <c r="B52" s="7" t="s">
        <v>60</v>
      </c>
      <c r="C52" s="8">
        <f t="shared" si="5"/>
        <v>0</v>
      </c>
      <c r="D52" s="17">
        <v>0</v>
      </c>
      <c r="E52" s="8">
        <f t="shared" si="6"/>
        <v>0</v>
      </c>
      <c r="F52" s="18">
        <v>0</v>
      </c>
      <c r="G52" s="8">
        <f t="shared" si="7"/>
        <v>0</v>
      </c>
      <c r="H52" s="8">
        <f t="shared" si="13"/>
        <v>0</v>
      </c>
      <c r="I52" s="8">
        <f t="shared" si="8"/>
        <v>0</v>
      </c>
      <c r="J52" s="19">
        <v>0</v>
      </c>
      <c r="K52" s="8">
        <f t="shared" si="9"/>
        <v>0</v>
      </c>
      <c r="L52" s="8">
        <f t="shared" si="14"/>
        <v>0</v>
      </c>
      <c r="M52" s="8">
        <f t="shared" si="15"/>
        <v>7838.5</v>
      </c>
      <c r="N52" s="8">
        <f t="shared" si="16"/>
        <v>7838.5</v>
      </c>
      <c r="O52" s="8">
        <v>6888.5</v>
      </c>
      <c r="P52" s="8">
        <v>6888.5</v>
      </c>
      <c r="Q52" s="8">
        <v>0</v>
      </c>
      <c r="R52" s="8">
        <v>0</v>
      </c>
      <c r="S52" s="8">
        <v>950</v>
      </c>
      <c r="T52" s="8">
        <v>950</v>
      </c>
      <c r="U52" s="8">
        <v>950</v>
      </c>
      <c r="V52" s="8">
        <v>950</v>
      </c>
      <c r="W52" s="8">
        <f t="shared" si="10"/>
        <v>0</v>
      </c>
      <c r="X52" s="8">
        <f t="shared" si="11"/>
        <v>0</v>
      </c>
      <c r="Y52" s="8">
        <f t="shared" si="12"/>
        <v>0</v>
      </c>
      <c r="Z52" s="8">
        <f t="shared" si="17"/>
        <v>0</v>
      </c>
    </row>
    <row r="53" spans="1:26" ht="18.75" customHeight="1">
      <c r="A53" s="6">
        <v>46</v>
      </c>
      <c r="B53" s="7" t="s">
        <v>61</v>
      </c>
      <c r="C53" s="8">
        <f t="shared" si="5"/>
        <v>0</v>
      </c>
      <c r="D53" s="17">
        <v>0</v>
      </c>
      <c r="E53" s="8">
        <f t="shared" si="6"/>
        <v>0</v>
      </c>
      <c r="F53" s="18">
        <v>0</v>
      </c>
      <c r="G53" s="8">
        <f t="shared" si="7"/>
        <v>0</v>
      </c>
      <c r="H53" s="8">
        <f t="shared" si="13"/>
        <v>0</v>
      </c>
      <c r="I53" s="8">
        <f t="shared" si="8"/>
        <v>0</v>
      </c>
      <c r="J53" s="19">
        <v>0</v>
      </c>
      <c r="K53" s="8">
        <f t="shared" si="9"/>
        <v>0</v>
      </c>
      <c r="L53" s="8">
        <f t="shared" si="14"/>
        <v>0</v>
      </c>
      <c r="M53" s="8">
        <f t="shared" si="15"/>
        <v>10044.7</v>
      </c>
      <c r="N53" s="8">
        <f t="shared" si="16"/>
        <v>10044.7</v>
      </c>
      <c r="O53" s="8">
        <v>6044.7</v>
      </c>
      <c r="P53" s="8">
        <v>6044.7</v>
      </c>
      <c r="Q53" s="8">
        <v>0</v>
      </c>
      <c r="R53" s="8">
        <v>0</v>
      </c>
      <c r="S53" s="8">
        <v>4000</v>
      </c>
      <c r="T53" s="8">
        <v>4000</v>
      </c>
      <c r="U53" s="8">
        <v>4000</v>
      </c>
      <c r="V53" s="8">
        <v>4000</v>
      </c>
      <c r="W53" s="8">
        <f>X53</f>
        <v>0</v>
      </c>
      <c r="X53" s="8">
        <f t="shared" si="11"/>
        <v>0</v>
      </c>
      <c r="Y53" s="8">
        <f t="shared" si="12"/>
        <v>0</v>
      </c>
      <c r="Z53" s="8">
        <f t="shared" si="17"/>
        <v>0</v>
      </c>
    </row>
    <row r="54" spans="1:26" ht="18.75" customHeight="1">
      <c r="A54" s="6">
        <v>47</v>
      </c>
      <c r="B54" s="7" t="s">
        <v>62</v>
      </c>
      <c r="C54" s="8">
        <f t="shared" si="5"/>
        <v>0</v>
      </c>
      <c r="D54" s="17">
        <v>0</v>
      </c>
      <c r="E54" s="8">
        <f t="shared" si="6"/>
        <v>0</v>
      </c>
      <c r="F54" s="18">
        <v>0</v>
      </c>
      <c r="G54" s="8">
        <f t="shared" si="7"/>
        <v>0</v>
      </c>
      <c r="H54" s="8">
        <f t="shared" si="13"/>
        <v>0</v>
      </c>
      <c r="I54" s="8">
        <f t="shared" si="8"/>
        <v>0</v>
      </c>
      <c r="J54" s="19">
        <v>0</v>
      </c>
      <c r="K54" s="8">
        <f t="shared" si="9"/>
        <v>0</v>
      </c>
      <c r="L54" s="8">
        <f t="shared" si="14"/>
        <v>0</v>
      </c>
      <c r="M54" s="8">
        <f t="shared" si="15"/>
        <v>3501.8</v>
      </c>
      <c r="N54" s="8">
        <f t="shared" si="16"/>
        <v>3501.8</v>
      </c>
      <c r="O54" s="8">
        <v>3501.8</v>
      </c>
      <c r="P54" s="8">
        <v>3501.8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f t="shared" si="10"/>
        <v>0</v>
      </c>
      <c r="X54" s="8">
        <f t="shared" si="11"/>
        <v>0</v>
      </c>
      <c r="Y54" s="8">
        <f t="shared" si="12"/>
        <v>0</v>
      </c>
      <c r="Z54" s="8">
        <f t="shared" si="17"/>
        <v>0</v>
      </c>
    </row>
    <row r="55" spans="1:26" ht="18.75" customHeight="1">
      <c r="A55" s="6">
        <v>48</v>
      </c>
      <c r="B55" s="7" t="s">
        <v>63</v>
      </c>
      <c r="C55" s="8">
        <f t="shared" si="5"/>
        <v>0</v>
      </c>
      <c r="D55" s="17">
        <v>0</v>
      </c>
      <c r="E55" s="8">
        <f t="shared" si="6"/>
        <v>0</v>
      </c>
      <c r="F55" s="18">
        <v>0</v>
      </c>
      <c r="G55" s="8">
        <f t="shared" si="7"/>
        <v>0</v>
      </c>
      <c r="H55" s="8">
        <f t="shared" si="13"/>
        <v>0</v>
      </c>
      <c r="I55" s="8">
        <f t="shared" si="8"/>
        <v>0</v>
      </c>
      <c r="J55" s="19">
        <v>0</v>
      </c>
      <c r="K55" s="8">
        <f t="shared" si="9"/>
        <v>0</v>
      </c>
      <c r="L55" s="8">
        <f t="shared" si="14"/>
        <v>0</v>
      </c>
      <c r="M55" s="8">
        <f t="shared" si="15"/>
        <v>4150.188</v>
      </c>
      <c r="N55" s="8">
        <f t="shared" si="16"/>
        <v>4150.188</v>
      </c>
      <c r="O55" s="8">
        <v>4150.188</v>
      </c>
      <c r="P55" s="8">
        <v>4150.188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f t="shared" si="10"/>
        <v>0</v>
      </c>
      <c r="X55" s="8">
        <f t="shared" si="11"/>
        <v>0</v>
      </c>
      <c r="Y55" s="8">
        <f t="shared" si="12"/>
        <v>0</v>
      </c>
      <c r="Z55" s="8">
        <f t="shared" si="17"/>
        <v>0</v>
      </c>
    </row>
    <row r="56" spans="1:26" ht="18.75" customHeight="1">
      <c r="A56" s="6">
        <v>49</v>
      </c>
      <c r="B56" s="7" t="s">
        <v>64</v>
      </c>
      <c r="C56" s="8">
        <f t="shared" si="5"/>
        <v>0</v>
      </c>
      <c r="D56" s="17">
        <v>0</v>
      </c>
      <c r="E56" s="8">
        <f t="shared" si="6"/>
        <v>0</v>
      </c>
      <c r="F56" s="18">
        <v>0</v>
      </c>
      <c r="G56" s="8">
        <f t="shared" si="7"/>
        <v>0</v>
      </c>
      <c r="H56" s="8">
        <f t="shared" si="13"/>
        <v>0</v>
      </c>
      <c r="I56" s="8">
        <f t="shared" si="8"/>
        <v>0</v>
      </c>
      <c r="J56" s="19">
        <v>0</v>
      </c>
      <c r="K56" s="8">
        <f t="shared" si="9"/>
        <v>0</v>
      </c>
      <c r="L56" s="8">
        <f t="shared" si="14"/>
        <v>0</v>
      </c>
      <c r="M56" s="8">
        <f t="shared" si="15"/>
        <v>6829.6</v>
      </c>
      <c r="N56" s="8">
        <f t="shared" si="16"/>
        <v>6829.6</v>
      </c>
      <c r="O56" s="8">
        <v>5209.6</v>
      </c>
      <c r="P56" s="8">
        <v>5209.6</v>
      </c>
      <c r="Q56" s="8">
        <v>0</v>
      </c>
      <c r="R56" s="8">
        <v>0</v>
      </c>
      <c r="S56" s="8">
        <v>1620</v>
      </c>
      <c r="T56" s="8">
        <v>1620</v>
      </c>
      <c r="U56" s="8">
        <v>1620</v>
      </c>
      <c r="V56" s="8">
        <v>1620</v>
      </c>
      <c r="W56" s="8">
        <f t="shared" si="10"/>
        <v>0</v>
      </c>
      <c r="X56" s="8">
        <f t="shared" si="11"/>
        <v>0</v>
      </c>
      <c r="Y56" s="8">
        <f t="shared" si="12"/>
        <v>0</v>
      </c>
      <c r="Z56" s="8">
        <f t="shared" si="17"/>
        <v>0</v>
      </c>
    </row>
    <row r="57" spans="1:26" ht="18.75" customHeight="1">
      <c r="A57" s="6">
        <v>50</v>
      </c>
      <c r="B57" s="7" t="s">
        <v>65</v>
      </c>
      <c r="C57" s="8">
        <f t="shared" si="5"/>
        <v>0</v>
      </c>
      <c r="D57" s="17">
        <v>0</v>
      </c>
      <c r="E57" s="8">
        <f t="shared" si="6"/>
        <v>0</v>
      </c>
      <c r="F57" s="18">
        <v>0</v>
      </c>
      <c r="G57" s="8">
        <f t="shared" si="7"/>
        <v>0</v>
      </c>
      <c r="H57" s="8">
        <f t="shared" si="13"/>
        <v>0</v>
      </c>
      <c r="I57" s="8">
        <f t="shared" si="8"/>
        <v>0</v>
      </c>
      <c r="J57" s="19">
        <v>0</v>
      </c>
      <c r="K57" s="8">
        <f t="shared" si="9"/>
        <v>0</v>
      </c>
      <c r="L57" s="8">
        <f t="shared" si="14"/>
        <v>0</v>
      </c>
      <c r="M57" s="8">
        <f t="shared" si="15"/>
        <v>2795.2</v>
      </c>
      <c r="N57" s="8">
        <f t="shared" si="16"/>
        <v>2795.2</v>
      </c>
      <c r="O57" s="8">
        <v>1555.2</v>
      </c>
      <c r="P57" s="8">
        <v>1555.2</v>
      </c>
      <c r="Q57" s="8">
        <v>0</v>
      </c>
      <c r="R57" s="8">
        <v>0</v>
      </c>
      <c r="S57" s="8">
        <v>1240</v>
      </c>
      <c r="T57" s="8">
        <v>1240</v>
      </c>
      <c r="U57" s="8">
        <v>1240</v>
      </c>
      <c r="V57" s="8">
        <v>1240</v>
      </c>
      <c r="W57" s="8">
        <f t="shared" si="10"/>
        <v>0</v>
      </c>
      <c r="X57" s="8">
        <f t="shared" si="11"/>
        <v>0</v>
      </c>
      <c r="Y57" s="8">
        <f t="shared" si="12"/>
        <v>0</v>
      </c>
      <c r="Z57" s="8">
        <f t="shared" si="17"/>
        <v>0</v>
      </c>
    </row>
    <row r="58" spans="1:26" ht="18.75" customHeight="1">
      <c r="A58" s="6">
        <v>51</v>
      </c>
      <c r="B58" s="7" t="s">
        <v>66</v>
      </c>
      <c r="C58" s="8">
        <f t="shared" si="5"/>
        <v>0</v>
      </c>
      <c r="D58" s="17">
        <v>0</v>
      </c>
      <c r="E58" s="8">
        <f t="shared" si="6"/>
        <v>0</v>
      </c>
      <c r="F58" s="18">
        <v>0</v>
      </c>
      <c r="G58" s="8">
        <f t="shared" si="7"/>
        <v>0</v>
      </c>
      <c r="H58" s="8">
        <f t="shared" si="13"/>
        <v>0</v>
      </c>
      <c r="I58" s="8">
        <f t="shared" si="8"/>
        <v>0</v>
      </c>
      <c r="J58" s="19">
        <v>0</v>
      </c>
      <c r="K58" s="8">
        <f t="shared" si="9"/>
        <v>0</v>
      </c>
      <c r="L58" s="8">
        <f t="shared" si="14"/>
        <v>0</v>
      </c>
      <c r="M58" s="8">
        <f t="shared" si="15"/>
        <v>15747</v>
      </c>
      <c r="N58" s="8">
        <f t="shared" si="16"/>
        <v>15747</v>
      </c>
      <c r="O58" s="8">
        <v>9040.6</v>
      </c>
      <c r="P58" s="8">
        <v>9040.6</v>
      </c>
      <c r="Q58" s="8">
        <v>0</v>
      </c>
      <c r="R58" s="8">
        <v>0</v>
      </c>
      <c r="S58" s="8">
        <v>6706.4</v>
      </c>
      <c r="T58" s="8">
        <v>6706.4</v>
      </c>
      <c r="U58" s="8">
        <v>6706.4</v>
      </c>
      <c r="V58" s="8">
        <v>6706.4</v>
      </c>
      <c r="W58" s="8">
        <f t="shared" si="10"/>
        <v>0</v>
      </c>
      <c r="X58" s="8">
        <f t="shared" si="11"/>
        <v>0</v>
      </c>
      <c r="Y58" s="8">
        <f t="shared" si="12"/>
        <v>0</v>
      </c>
      <c r="Z58" s="8">
        <f t="shared" si="17"/>
        <v>0</v>
      </c>
    </row>
    <row r="59" spans="1:26" ht="18.75" customHeight="1">
      <c r="A59" s="6">
        <v>52</v>
      </c>
      <c r="B59" s="7" t="s">
        <v>67</v>
      </c>
      <c r="C59" s="8">
        <f t="shared" si="5"/>
        <v>0</v>
      </c>
      <c r="D59" s="17">
        <v>0</v>
      </c>
      <c r="E59" s="8">
        <f t="shared" si="6"/>
        <v>0</v>
      </c>
      <c r="F59" s="18">
        <v>0</v>
      </c>
      <c r="G59" s="8">
        <f t="shared" si="7"/>
        <v>0</v>
      </c>
      <c r="H59" s="8">
        <f t="shared" si="13"/>
        <v>0</v>
      </c>
      <c r="I59" s="8">
        <f t="shared" si="8"/>
        <v>0</v>
      </c>
      <c r="J59" s="19">
        <v>0</v>
      </c>
      <c r="K59" s="8">
        <f t="shared" si="9"/>
        <v>0</v>
      </c>
      <c r="L59" s="8">
        <f t="shared" si="14"/>
        <v>0</v>
      </c>
      <c r="M59" s="8">
        <f t="shared" si="15"/>
        <v>1980</v>
      </c>
      <c r="N59" s="8">
        <f t="shared" si="16"/>
        <v>1980</v>
      </c>
      <c r="O59" s="8">
        <v>1980</v>
      </c>
      <c r="P59" s="8">
        <v>1980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f t="shared" si="10"/>
        <v>0</v>
      </c>
      <c r="X59" s="8">
        <f t="shared" si="11"/>
        <v>0</v>
      </c>
      <c r="Y59" s="8">
        <f t="shared" si="12"/>
        <v>0</v>
      </c>
      <c r="Z59" s="8">
        <f t="shared" si="17"/>
        <v>0</v>
      </c>
    </row>
    <row r="60" spans="1:26" ht="18.75" customHeight="1">
      <c r="A60" s="6">
        <v>53</v>
      </c>
      <c r="B60" s="7" t="s">
        <v>68</v>
      </c>
      <c r="C60" s="8">
        <f t="shared" si="5"/>
        <v>0</v>
      </c>
      <c r="D60" s="17">
        <v>0</v>
      </c>
      <c r="E60" s="8">
        <f t="shared" si="6"/>
        <v>0</v>
      </c>
      <c r="F60" s="18">
        <v>0</v>
      </c>
      <c r="G60" s="8">
        <f t="shared" si="7"/>
        <v>0</v>
      </c>
      <c r="H60" s="8">
        <f t="shared" si="13"/>
        <v>0</v>
      </c>
      <c r="I60" s="8">
        <f t="shared" si="8"/>
        <v>0</v>
      </c>
      <c r="J60" s="19">
        <v>0</v>
      </c>
      <c r="K60" s="8">
        <f t="shared" si="9"/>
        <v>0</v>
      </c>
      <c r="L60" s="8">
        <f t="shared" si="14"/>
        <v>0</v>
      </c>
      <c r="M60" s="8">
        <f t="shared" si="15"/>
        <v>2472</v>
      </c>
      <c r="N60" s="8">
        <f t="shared" si="16"/>
        <v>2472</v>
      </c>
      <c r="O60" s="8">
        <v>2472</v>
      </c>
      <c r="P60" s="8">
        <v>2472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f t="shared" si="10"/>
        <v>0</v>
      </c>
      <c r="X60" s="8">
        <f t="shared" si="11"/>
        <v>0</v>
      </c>
      <c r="Y60" s="8">
        <f t="shared" si="12"/>
        <v>0</v>
      </c>
      <c r="Z60" s="8">
        <f t="shared" si="17"/>
        <v>0</v>
      </c>
    </row>
    <row r="61" spans="1:26" ht="18.75" customHeight="1">
      <c r="A61" s="6">
        <v>54</v>
      </c>
      <c r="B61" s="7" t="s">
        <v>69</v>
      </c>
      <c r="C61" s="8">
        <f t="shared" si="5"/>
        <v>0</v>
      </c>
      <c r="D61" s="17">
        <v>0</v>
      </c>
      <c r="E61" s="8">
        <f t="shared" si="6"/>
        <v>0</v>
      </c>
      <c r="F61" s="18">
        <v>0</v>
      </c>
      <c r="G61" s="8">
        <f t="shared" si="7"/>
        <v>0</v>
      </c>
      <c r="H61" s="8">
        <f t="shared" si="13"/>
        <v>0</v>
      </c>
      <c r="I61" s="8">
        <f t="shared" si="8"/>
        <v>0</v>
      </c>
      <c r="J61" s="19">
        <v>0</v>
      </c>
      <c r="K61" s="8">
        <f t="shared" si="9"/>
        <v>0</v>
      </c>
      <c r="L61" s="8">
        <v>0</v>
      </c>
      <c r="M61" s="8">
        <f t="shared" si="15"/>
        <v>1914.1</v>
      </c>
      <c r="N61" s="8">
        <f t="shared" si="16"/>
        <v>1914.1</v>
      </c>
      <c r="O61" s="8">
        <v>1914.1</v>
      </c>
      <c r="P61" s="8">
        <v>1914.1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f t="shared" si="10"/>
        <v>0</v>
      </c>
      <c r="X61" s="8">
        <f t="shared" si="11"/>
        <v>0</v>
      </c>
      <c r="Y61" s="8">
        <f t="shared" si="12"/>
        <v>0</v>
      </c>
      <c r="Z61" s="8">
        <f t="shared" si="17"/>
        <v>0</v>
      </c>
    </row>
    <row r="62" spans="1:26" ht="18.75" customHeight="1">
      <c r="A62" s="6">
        <v>55</v>
      </c>
      <c r="B62" s="7" t="s">
        <v>70</v>
      </c>
      <c r="C62" s="8">
        <f t="shared" si="5"/>
        <v>0</v>
      </c>
      <c r="D62" s="17">
        <v>0</v>
      </c>
      <c r="E62" s="8">
        <f t="shared" si="6"/>
        <v>0</v>
      </c>
      <c r="F62" s="18">
        <v>0</v>
      </c>
      <c r="G62" s="8">
        <f t="shared" si="7"/>
        <v>0</v>
      </c>
      <c r="H62" s="8">
        <f t="shared" si="13"/>
        <v>0</v>
      </c>
      <c r="I62" s="8">
        <f t="shared" si="8"/>
        <v>0</v>
      </c>
      <c r="J62" s="19">
        <v>0</v>
      </c>
      <c r="K62" s="8">
        <f t="shared" si="9"/>
        <v>0</v>
      </c>
      <c r="L62" s="8">
        <f aca="true" t="shared" si="18" ref="L62:L102">H62-J62</f>
        <v>0</v>
      </c>
      <c r="M62" s="8">
        <f t="shared" si="15"/>
        <v>2962.4</v>
      </c>
      <c r="N62" s="8">
        <f t="shared" si="16"/>
        <v>2962.4</v>
      </c>
      <c r="O62" s="8">
        <v>2962.4</v>
      </c>
      <c r="P62" s="8">
        <v>2962.4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f t="shared" si="10"/>
        <v>0</v>
      </c>
      <c r="X62" s="8">
        <f t="shared" si="11"/>
        <v>0</v>
      </c>
      <c r="Y62" s="8">
        <f t="shared" si="12"/>
        <v>0</v>
      </c>
      <c r="Z62" s="8">
        <f t="shared" si="17"/>
        <v>0</v>
      </c>
    </row>
    <row r="63" spans="1:26" ht="18.75" customHeight="1">
      <c r="A63" s="6">
        <v>56</v>
      </c>
      <c r="B63" s="7" t="s">
        <v>71</v>
      </c>
      <c r="C63" s="8">
        <f t="shared" si="5"/>
        <v>0</v>
      </c>
      <c r="D63" s="17">
        <v>0</v>
      </c>
      <c r="E63" s="8">
        <f t="shared" si="6"/>
        <v>0</v>
      </c>
      <c r="F63" s="18">
        <v>0</v>
      </c>
      <c r="G63" s="8">
        <f t="shared" si="7"/>
        <v>0</v>
      </c>
      <c r="H63" s="8">
        <f t="shared" si="13"/>
        <v>0</v>
      </c>
      <c r="I63" s="8">
        <f t="shared" si="8"/>
        <v>0</v>
      </c>
      <c r="J63" s="19">
        <v>0</v>
      </c>
      <c r="K63" s="8">
        <f t="shared" si="9"/>
        <v>0</v>
      </c>
      <c r="L63" s="8">
        <f t="shared" si="18"/>
        <v>0</v>
      </c>
      <c r="M63" s="8">
        <f t="shared" si="15"/>
        <v>15616.9</v>
      </c>
      <c r="N63" s="8">
        <f t="shared" si="16"/>
        <v>15616.9</v>
      </c>
      <c r="O63" s="8">
        <v>10966.9</v>
      </c>
      <c r="P63" s="8">
        <v>10966.9</v>
      </c>
      <c r="Q63" s="8">
        <v>0</v>
      </c>
      <c r="R63" s="8">
        <v>0</v>
      </c>
      <c r="S63" s="8">
        <v>4650</v>
      </c>
      <c r="T63" s="8">
        <v>4650</v>
      </c>
      <c r="U63" s="8">
        <v>4650</v>
      </c>
      <c r="V63" s="8">
        <v>4650</v>
      </c>
      <c r="W63" s="8">
        <f t="shared" si="10"/>
        <v>0</v>
      </c>
      <c r="X63" s="8">
        <f t="shared" si="11"/>
        <v>0</v>
      </c>
      <c r="Y63" s="8">
        <f t="shared" si="12"/>
        <v>0</v>
      </c>
      <c r="Z63" s="8">
        <f t="shared" si="17"/>
        <v>0</v>
      </c>
    </row>
    <row r="64" spans="1:26" ht="18.75" customHeight="1">
      <c r="A64" s="6">
        <v>57</v>
      </c>
      <c r="B64" s="7" t="s">
        <v>72</v>
      </c>
      <c r="C64" s="8">
        <f t="shared" si="5"/>
        <v>0</v>
      </c>
      <c r="D64" s="17">
        <v>0</v>
      </c>
      <c r="E64" s="8">
        <f t="shared" si="6"/>
        <v>0</v>
      </c>
      <c r="F64" s="18">
        <v>0</v>
      </c>
      <c r="G64" s="8">
        <f t="shared" si="7"/>
        <v>0</v>
      </c>
      <c r="H64" s="8">
        <f t="shared" si="13"/>
        <v>0</v>
      </c>
      <c r="I64" s="8">
        <f t="shared" si="8"/>
        <v>0</v>
      </c>
      <c r="J64" s="19">
        <v>0</v>
      </c>
      <c r="K64" s="8">
        <f t="shared" si="9"/>
        <v>0</v>
      </c>
      <c r="L64" s="8">
        <f t="shared" si="18"/>
        <v>0</v>
      </c>
      <c r="M64" s="8">
        <f t="shared" si="15"/>
        <v>5875.9</v>
      </c>
      <c r="N64" s="8">
        <f t="shared" si="16"/>
        <v>5875.9</v>
      </c>
      <c r="O64" s="8">
        <v>5875.9</v>
      </c>
      <c r="P64" s="8">
        <v>5875.9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f t="shared" si="10"/>
        <v>0</v>
      </c>
      <c r="X64" s="8">
        <f t="shared" si="11"/>
        <v>0</v>
      </c>
      <c r="Y64" s="8">
        <f t="shared" si="12"/>
        <v>0</v>
      </c>
      <c r="Z64" s="8">
        <f t="shared" si="17"/>
        <v>0</v>
      </c>
    </row>
    <row r="65" spans="1:26" ht="18.75" customHeight="1">
      <c r="A65" s="6">
        <v>58</v>
      </c>
      <c r="B65" s="7" t="s">
        <v>73</v>
      </c>
      <c r="C65" s="8">
        <f t="shared" si="5"/>
        <v>0</v>
      </c>
      <c r="D65" s="17">
        <v>0</v>
      </c>
      <c r="E65" s="8">
        <f t="shared" si="6"/>
        <v>0</v>
      </c>
      <c r="F65" s="18">
        <v>0</v>
      </c>
      <c r="G65" s="8">
        <f t="shared" si="7"/>
        <v>0</v>
      </c>
      <c r="H65" s="8">
        <f t="shared" si="13"/>
        <v>0</v>
      </c>
      <c r="I65" s="8">
        <f t="shared" si="8"/>
        <v>0</v>
      </c>
      <c r="J65" s="19">
        <v>0</v>
      </c>
      <c r="K65" s="8">
        <f t="shared" si="9"/>
        <v>0</v>
      </c>
      <c r="L65" s="8">
        <f t="shared" si="18"/>
        <v>0</v>
      </c>
      <c r="M65" s="8">
        <f t="shared" si="15"/>
        <v>2207.4</v>
      </c>
      <c r="N65" s="8">
        <f t="shared" si="16"/>
        <v>2207.4</v>
      </c>
      <c r="O65" s="8">
        <v>2207.4</v>
      </c>
      <c r="P65" s="8">
        <v>2207.4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f t="shared" si="10"/>
        <v>0</v>
      </c>
      <c r="X65" s="8">
        <f t="shared" si="11"/>
        <v>0</v>
      </c>
      <c r="Y65" s="8">
        <f t="shared" si="12"/>
        <v>0</v>
      </c>
      <c r="Z65" s="8">
        <f t="shared" si="17"/>
        <v>0</v>
      </c>
    </row>
    <row r="66" spans="1:26" ht="18.75" customHeight="1">
      <c r="A66" s="6">
        <v>59</v>
      </c>
      <c r="B66" s="7" t="s">
        <v>74</v>
      </c>
      <c r="C66" s="8">
        <f t="shared" si="5"/>
        <v>0</v>
      </c>
      <c r="D66" s="17">
        <v>0</v>
      </c>
      <c r="E66" s="8">
        <f t="shared" si="6"/>
        <v>0</v>
      </c>
      <c r="F66" s="18">
        <v>0</v>
      </c>
      <c r="G66" s="8">
        <f t="shared" si="7"/>
        <v>0</v>
      </c>
      <c r="H66" s="8">
        <f t="shared" si="13"/>
        <v>0</v>
      </c>
      <c r="I66" s="8">
        <f t="shared" si="8"/>
        <v>0</v>
      </c>
      <c r="J66" s="19">
        <v>0</v>
      </c>
      <c r="K66" s="8">
        <f t="shared" si="9"/>
        <v>0</v>
      </c>
      <c r="L66" s="8">
        <f t="shared" si="18"/>
        <v>0</v>
      </c>
      <c r="M66" s="8">
        <f t="shared" si="15"/>
        <v>13277.162</v>
      </c>
      <c r="N66" s="8">
        <f t="shared" si="16"/>
        <v>13277.162</v>
      </c>
      <c r="O66" s="8">
        <v>8255.162</v>
      </c>
      <c r="P66" s="8">
        <v>8255.162</v>
      </c>
      <c r="Q66" s="8">
        <v>0</v>
      </c>
      <c r="R66" s="8">
        <v>0</v>
      </c>
      <c r="S66" s="8">
        <v>5022</v>
      </c>
      <c r="T66" s="8">
        <v>5022</v>
      </c>
      <c r="U66" s="8">
        <v>5022</v>
      </c>
      <c r="V66" s="8">
        <v>5022</v>
      </c>
      <c r="W66" s="8">
        <f t="shared" si="10"/>
        <v>0</v>
      </c>
      <c r="X66" s="8">
        <f t="shared" si="11"/>
        <v>0</v>
      </c>
      <c r="Y66" s="8">
        <f t="shared" si="12"/>
        <v>0</v>
      </c>
      <c r="Z66" s="8">
        <f t="shared" si="17"/>
        <v>0</v>
      </c>
    </row>
    <row r="67" spans="1:26" ht="18.75" customHeight="1">
      <c r="A67" s="6">
        <v>60</v>
      </c>
      <c r="B67" s="7" t="s">
        <v>75</v>
      </c>
      <c r="C67" s="8">
        <f t="shared" si="5"/>
        <v>0</v>
      </c>
      <c r="D67" s="17">
        <v>0</v>
      </c>
      <c r="E67" s="8">
        <f t="shared" si="6"/>
        <v>0</v>
      </c>
      <c r="F67" s="18">
        <v>0</v>
      </c>
      <c r="G67" s="8">
        <f t="shared" si="7"/>
        <v>0</v>
      </c>
      <c r="H67" s="8">
        <f t="shared" si="13"/>
        <v>0</v>
      </c>
      <c r="I67" s="8">
        <f t="shared" si="8"/>
        <v>0</v>
      </c>
      <c r="J67" s="19">
        <v>0</v>
      </c>
      <c r="K67" s="8">
        <f t="shared" si="9"/>
        <v>0</v>
      </c>
      <c r="L67" s="8">
        <f t="shared" si="18"/>
        <v>0</v>
      </c>
      <c r="M67" s="8">
        <f t="shared" si="15"/>
        <v>1629.7</v>
      </c>
      <c r="N67" s="8">
        <f t="shared" si="16"/>
        <v>1629.7</v>
      </c>
      <c r="O67" s="8">
        <v>1629.7</v>
      </c>
      <c r="P67" s="8">
        <v>1629.7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f t="shared" si="10"/>
        <v>0</v>
      </c>
      <c r="X67" s="8">
        <f t="shared" si="11"/>
        <v>0</v>
      </c>
      <c r="Y67" s="8">
        <f t="shared" si="12"/>
        <v>0</v>
      </c>
      <c r="Z67" s="8">
        <f t="shared" si="17"/>
        <v>0</v>
      </c>
    </row>
    <row r="68" spans="1:26" ht="18.75" customHeight="1">
      <c r="A68" s="6">
        <v>61</v>
      </c>
      <c r="B68" s="7" t="s">
        <v>76</v>
      </c>
      <c r="C68" s="8">
        <f t="shared" si="5"/>
        <v>0</v>
      </c>
      <c r="D68" s="17">
        <v>0</v>
      </c>
      <c r="E68" s="8">
        <f t="shared" si="6"/>
        <v>0</v>
      </c>
      <c r="F68" s="18">
        <v>0</v>
      </c>
      <c r="G68" s="8">
        <f t="shared" si="7"/>
        <v>0</v>
      </c>
      <c r="H68" s="8">
        <f t="shared" si="13"/>
        <v>0</v>
      </c>
      <c r="I68" s="8">
        <f t="shared" si="8"/>
        <v>0</v>
      </c>
      <c r="J68" s="19">
        <v>0</v>
      </c>
      <c r="K68" s="8">
        <f t="shared" si="9"/>
        <v>0</v>
      </c>
      <c r="L68" s="8">
        <f t="shared" si="18"/>
        <v>0</v>
      </c>
      <c r="M68" s="8">
        <f t="shared" si="15"/>
        <v>8343.6</v>
      </c>
      <c r="N68" s="8">
        <f t="shared" si="16"/>
        <v>8343.6</v>
      </c>
      <c r="O68" s="8">
        <v>5362.6</v>
      </c>
      <c r="P68" s="8">
        <v>5362.6</v>
      </c>
      <c r="Q68" s="8">
        <v>0</v>
      </c>
      <c r="R68" s="8">
        <v>0</v>
      </c>
      <c r="S68" s="8">
        <v>2981</v>
      </c>
      <c r="T68" s="8">
        <v>2981</v>
      </c>
      <c r="U68" s="8">
        <v>2981</v>
      </c>
      <c r="V68" s="8">
        <v>2981</v>
      </c>
      <c r="W68" s="8">
        <f t="shared" si="10"/>
        <v>0</v>
      </c>
      <c r="X68" s="8">
        <f t="shared" si="11"/>
        <v>0</v>
      </c>
      <c r="Y68" s="8">
        <f t="shared" si="12"/>
        <v>0</v>
      </c>
      <c r="Z68" s="8">
        <f t="shared" si="17"/>
        <v>0</v>
      </c>
    </row>
    <row r="69" spans="1:26" ht="18.75" customHeight="1">
      <c r="A69" s="6">
        <v>62</v>
      </c>
      <c r="B69" s="7" t="s">
        <v>77</v>
      </c>
      <c r="C69" s="8">
        <f t="shared" si="5"/>
        <v>0</v>
      </c>
      <c r="D69" s="17">
        <v>0</v>
      </c>
      <c r="E69" s="8">
        <f t="shared" si="6"/>
        <v>0</v>
      </c>
      <c r="F69" s="18">
        <v>0</v>
      </c>
      <c r="G69" s="8">
        <f t="shared" si="7"/>
        <v>0</v>
      </c>
      <c r="H69" s="8">
        <f t="shared" si="13"/>
        <v>0</v>
      </c>
      <c r="I69" s="8">
        <f t="shared" si="8"/>
        <v>0</v>
      </c>
      <c r="J69" s="19">
        <v>0</v>
      </c>
      <c r="K69" s="8">
        <f t="shared" si="9"/>
        <v>0</v>
      </c>
      <c r="L69" s="8">
        <f t="shared" si="18"/>
        <v>0</v>
      </c>
      <c r="M69" s="8">
        <f t="shared" si="15"/>
        <v>3584.3</v>
      </c>
      <c r="N69" s="8">
        <f t="shared" si="16"/>
        <v>3584.3</v>
      </c>
      <c r="O69" s="8">
        <v>3584.3</v>
      </c>
      <c r="P69" s="8">
        <v>3584.3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f t="shared" si="10"/>
        <v>0</v>
      </c>
      <c r="X69" s="8">
        <f t="shared" si="11"/>
        <v>0</v>
      </c>
      <c r="Y69" s="8">
        <f t="shared" si="12"/>
        <v>0</v>
      </c>
      <c r="Z69" s="8">
        <f t="shared" si="17"/>
        <v>0</v>
      </c>
    </row>
    <row r="70" spans="1:26" ht="18.75" customHeight="1">
      <c r="A70" s="6">
        <v>63</v>
      </c>
      <c r="B70" s="7" t="s">
        <v>78</v>
      </c>
      <c r="C70" s="8">
        <f t="shared" si="5"/>
        <v>0</v>
      </c>
      <c r="D70" s="17">
        <v>0</v>
      </c>
      <c r="E70" s="8">
        <f t="shared" si="6"/>
        <v>0</v>
      </c>
      <c r="F70" s="18">
        <v>0</v>
      </c>
      <c r="G70" s="8">
        <f t="shared" si="7"/>
        <v>0</v>
      </c>
      <c r="H70" s="8">
        <f t="shared" si="13"/>
        <v>0</v>
      </c>
      <c r="I70" s="8">
        <f t="shared" si="8"/>
        <v>0</v>
      </c>
      <c r="J70" s="19">
        <v>0</v>
      </c>
      <c r="K70" s="8">
        <f t="shared" si="9"/>
        <v>0</v>
      </c>
      <c r="L70" s="8">
        <f t="shared" si="18"/>
        <v>0</v>
      </c>
      <c r="M70" s="8">
        <f t="shared" si="15"/>
        <v>118863.6</v>
      </c>
      <c r="N70" s="8">
        <f t="shared" si="16"/>
        <v>118863.6</v>
      </c>
      <c r="O70" s="8">
        <v>23351.9</v>
      </c>
      <c r="P70" s="8">
        <v>23351.9</v>
      </c>
      <c r="Q70" s="8">
        <v>6212.5</v>
      </c>
      <c r="R70" s="8">
        <v>6212.5</v>
      </c>
      <c r="S70" s="8">
        <v>89299.2</v>
      </c>
      <c r="T70" s="8">
        <v>89299.2</v>
      </c>
      <c r="U70" s="8">
        <v>26908.9</v>
      </c>
      <c r="V70" s="8">
        <v>26908.9</v>
      </c>
      <c r="W70" s="8">
        <f t="shared" si="10"/>
        <v>0</v>
      </c>
      <c r="X70" s="8">
        <f t="shared" si="11"/>
        <v>0</v>
      </c>
      <c r="Y70" s="8">
        <f t="shared" si="12"/>
        <v>0</v>
      </c>
      <c r="Z70" s="8">
        <f t="shared" si="17"/>
        <v>0</v>
      </c>
    </row>
    <row r="71" spans="1:26" ht="18.75" customHeight="1">
      <c r="A71" s="6">
        <v>64</v>
      </c>
      <c r="B71" s="7" t="s">
        <v>79</v>
      </c>
      <c r="C71" s="8">
        <f t="shared" si="5"/>
        <v>0</v>
      </c>
      <c r="D71" s="17">
        <v>0</v>
      </c>
      <c r="E71" s="8">
        <f t="shared" si="6"/>
        <v>0</v>
      </c>
      <c r="F71" s="18">
        <v>0</v>
      </c>
      <c r="G71" s="8">
        <f t="shared" si="7"/>
        <v>0</v>
      </c>
      <c r="H71" s="8">
        <f t="shared" si="13"/>
        <v>0</v>
      </c>
      <c r="I71" s="8">
        <f t="shared" si="8"/>
        <v>0</v>
      </c>
      <c r="J71" s="19">
        <v>0</v>
      </c>
      <c r="K71" s="8">
        <f t="shared" si="9"/>
        <v>0</v>
      </c>
      <c r="L71" s="8">
        <f t="shared" si="18"/>
        <v>0</v>
      </c>
      <c r="M71" s="8">
        <f t="shared" si="15"/>
        <v>2885.4</v>
      </c>
      <c r="N71" s="8">
        <f t="shared" si="16"/>
        <v>2885.4</v>
      </c>
      <c r="O71" s="8">
        <v>2885.4</v>
      </c>
      <c r="P71" s="8">
        <v>2885.4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f t="shared" si="10"/>
        <v>0</v>
      </c>
      <c r="X71" s="8">
        <f t="shared" si="11"/>
        <v>0</v>
      </c>
      <c r="Y71" s="8">
        <f t="shared" si="12"/>
        <v>0</v>
      </c>
      <c r="Z71" s="8">
        <f t="shared" si="17"/>
        <v>0</v>
      </c>
    </row>
    <row r="72" spans="1:26" ht="18.75" customHeight="1">
      <c r="A72" s="6">
        <v>65</v>
      </c>
      <c r="B72" s="7" t="s">
        <v>80</v>
      </c>
      <c r="C72" s="8">
        <f t="shared" si="5"/>
        <v>0</v>
      </c>
      <c r="D72" s="17">
        <v>0</v>
      </c>
      <c r="E72" s="8">
        <f t="shared" si="6"/>
        <v>0</v>
      </c>
      <c r="F72" s="18">
        <v>0</v>
      </c>
      <c r="G72" s="8">
        <f t="shared" si="7"/>
        <v>0</v>
      </c>
      <c r="H72" s="8">
        <f aca="true" t="shared" si="19" ref="H72:H103">F72+D72</f>
        <v>0</v>
      </c>
      <c r="I72" s="8">
        <f t="shared" si="8"/>
        <v>0</v>
      </c>
      <c r="J72" s="19">
        <v>0</v>
      </c>
      <c r="K72" s="8">
        <f t="shared" si="9"/>
        <v>0</v>
      </c>
      <c r="L72" s="8">
        <f t="shared" si="18"/>
        <v>0</v>
      </c>
      <c r="M72" s="8">
        <f aca="true" t="shared" si="20" ref="M72:M103">O72+Q72+S72</f>
        <v>4799.8</v>
      </c>
      <c r="N72" s="8">
        <f aca="true" t="shared" si="21" ref="N72:N103">P72+R72+T72</f>
        <v>4799.8</v>
      </c>
      <c r="O72" s="8">
        <v>4799.8</v>
      </c>
      <c r="P72" s="8">
        <v>4799.8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f t="shared" si="10"/>
        <v>0</v>
      </c>
      <c r="X72" s="8">
        <f t="shared" si="11"/>
        <v>0</v>
      </c>
      <c r="Y72" s="8">
        <f t="shared" si="12"/>
        <v>0</v>
      </c>
      <c r="Z72" s="8">
        <f aca="true" t="shared" si="22" ref="Z72:Z103">X72+L72</f>
        <v>0</v>
      </c>
    </row>
    <row r="73" spans="1:26" ht="18.75" customHeight="1">
      <c r="A73" s="6">
        <v>66</v>
      </c>
      <c r="B73" s="7" t="s">
        <v>81</v>
      </c>
      <c r="C73" s="8">
        <f aca="true" t="shared" si="23" ref="C73:C116">D73</f>
        <v>0</v>
      </c>
      <c r="D73" s="17">
        <v>0</v>
      </c>
      <c r="E73" s="8">
        <f aca="true" t="shared" si="24" ref="E73:E116">F73</f>
        <v>0</v>
      </c>
      <c r="F73" s="18">
        <v>0</v>
      </c>
      <c r="G73" s="8">
        <f aca="true" t="shared" si="25" ref="G73:G116">H73</f>
        <v>0</v>
      </c>
      <c r="H73" s="8">
        <f t="shared" si="19"/>
        <v>0</v>
      </c>
      <c r="I73" s="8">
        <f aca="true" t="shared" si="26" ref="I73:I116">J73</f>
        <v>0</v>
      </c>
      <c r="J73" s="19">
        <v>0</v>
      </c>
      <c r="K73" s="8">
        <f aca="true" t="shared" si="27" ref="K73:K116">L73</f>
        <v>0</v>
      </c>
      <c r="L73" s="8">
        <f t="shared" si="18"/>
        <v>0</v>
      </c>
      <c r="M73" s="8">
        <f t="shared" si="20"/>
        <v>3862</v>
      </c>
      <c r="N73" s="8">
        <f t="shared" si="21"/>
        <v>3862</v>
      </c>
      <c r="O73" s="8">
        <v>3425.7</v>
      </c>
      <c r="P73" s="8">
        <v>3425.7</v>
      </c>
      <c r="Q73" s="8">
        <v>0</v>
      </c>
      <c r="R73" s="8">
        <v>0</v>
      </c>
      <c r="S73" s="8">
        <v>436.3</v>
      </c>
      <c r="T73" s="8">
        <v>436.3</v>
      </c>
      <c r="U73" s="8">
        <v>436.3</v>
      </c>
      <c r="V73" s="8">
        <v>436.3</v>
      </c>
      <c r="W73" s="8">
        <f aca="true" t="shared" si="28" ref="W73:W116">X73</f>
        <v>0</v>
      </c>
      <c r="X73" s="8">
        <f aca="true" t="shared" si="29" ref="X73:X82">M73-N73</f>
        <v>0</v>
      </c>
      <c r="Y73" s="8">
        <f aca="true" t="shared" si="30" ref="Y73:Y116">Z73</f>
        <v>0</v>
      </c>
      <c r="Z73" s="8">
        <f t="shared" si="22"/>
        <v>0</v>
      </c>
    </row>
    <row r="74" spans="1:26" ht="18.75" customHeight="1">
      <c r="A74" s="6">
        <v>67</v>
      </c>
      <c r="B74" s="7" t="s">
        <v>82</v>
      </c>
      <c r="C74" s="8">
        <f t="shared" si="23"/>
        <v>0</v>
      </c>
      <c r="D74" s="17">
        <v>0</v>
      </c>
      <c r="E74" s="8">
        <f t="shared" si="24"/>
        <v>0</v>
      </c>
      <c r="F74" s="18">
        <v>0</v>
      </c>
      <c r="G74" s="8">
        <f t="shared" si="25"/>
        <v>0</v>
      </c>
      <c r="H74" s="8">
        <f t="shared" si="19"/>
        <v>0</v>
      </c>
      <c r="I74" s="8">
        <f t="shared" si="26"/>
        <v>0</v>
      </c>
      <c r="J74" s="19">
        <v>0</v>
      </c>
      <c r="K74" s="8">
        <f t="shared" si="27"/>
        <v>0</v>
      </c>
      <c r="L74" s="8">
        <f t="shared" si="18"/>
        <v>0</v>
      </c>
      <c r="M74" s="8">
        <f t="shared" si="20"/>
        <v>11208.4</v>
      </c>
      <c r="N74" s="8">
        <f t="shared" si="21"/>
        <v>11208.4</v>
      </c>
      <c r="O74" s="8">
        <v>9208.4</v>
      </c>
      <c r="P74" s="8">
        <v>9208.4</v>
      </c>
      <c r="Q74" s="8">
        <v>0</v>
      </c>
      <c r="R74" s="8">
        <v>0</v>
      </c>
      <c r="S74" s="8">
        <v>2000</v>
      </c>
      <c r="T74" s="8">
        <v>2000</v>
      </c>
      <c r="U74" s="8">
        <v>2000</v>
      </c>
      <c r="V74" s="8">
        <v>2000</v>
      </c>
      <c r="W74" s="8">
        <f t="shared" si="28"/>
        <v>0</v>
      </c>
      <c r="X74" s="8">
        <f t="shared" si="29"/>
        <v>0</v>
      </c>
      <c r="Y74" s="8">
        <f t="shared" si="30"/>
        <v>0</v>
      </c>
      <c r="Z74" s="8">
        <f t="shared" si="22"/>
        <v>0</v>
      </c>
    </row>
    <row r="75" spans="1:26" ht="18.75" customHeight="1">
      <c r="A75" s="6">
        <v>68</v>
      </c>
      <c r="B75" s="7" t="s">
        <v>83</v>
      </c>
      <c r="C75" s="8">
        <f t="shared" si="23"/>
        <v>0</v>
      </c>
      <c r="D75" s="17">
        <v>0</v>
      </c>
      <c r="E75" s="8">
        <f t="shared" si="24"/>
        <v>0</v>
      </c>
      <c r="F75" s="18">
        <v>0</v>
      </c>
      <c r="G75" s="8">
        <f t="shared" si="25"/>
        <v>0</v>
      </c>
      <c r="H75" s="8">
        <f t="shared" si="19"/>
        <v>0</v>
      </c>
      <c r="I75" s="8">
        <f t="shared" si="26"/>
        <v>0</v>
      </c>
      <c r="J75" s="19">
        <v>0</v>
      </c>
      <c r="K75" s="8">
        <f t="shared" si="27"/>
        <v>0</v>
      </c>
      <c r="L75" s="8">
        <f t="shared" si="18"/>
        <v>0</v>
      </c>
      <c r="M75" s="8">
        <f t="shared" si="20"/>
        <v>4517.2</v>
      </c>
      <c r="N75" s="8">
        <f t="shared" si="21"/>
        <v>4517.2</v>
      </c>
      <c r="O75" s="8">
        <v>3617.2</v>
      </c>
      <c r="P75" s="8">
        <v>3617.2</v>
      </c>
      <c r="Q75" s="8">
        <v>0</v>
      </c>
      <c r="R75" s="8">
        <v>0</v>
      </c>
      <c r="S75" s="8">
        <v>900</v>
      </c>
      <c r="T75" s="8">
        <v>900</v>
      </c>
      <c r="U75" s="8">
        <v>900</v>
      </c>
      <c r="V75" s="8">
        <v>900</v>
      </c>
      <c r="W75" s="8">
        <f t="shared" si="28"/>
        <v>0</v>
      </c>
      <c r="X75" s="8">
        <f t="shared" si="29"/>
        <v>0</v>
      </c>
      <c r="Y75" s="8">
        <f t="shared" si="30"/>
        <v>0</v>
      </c>
      <c r="Z75" s="8">
        <f t="shared" si="22"/>
        <v>0</v>
      </c>
    </row>
    <row r="76" spans="1:26" ht="18.75" customHeight="1">
      <c r="A76" s="6">
        <v>69</v>
      </c>
      <c r="B76" s="7" t="s">
        <v>84</v>
      </c>
      <c r="C76" s="8">
        <f t="shared" si="23"/>
        <v>0</v>
      </c>
      <c r="D76" s="17">
        <v>0</v>
      </c>
      <c r="E76" s="8">
        <f t="shared" si="24"/>
        <v>0</v>
      </c>
      <c r="F76" s="18">
        <v>0</v>
      </c>
      <c r="G76" s="8">
        <f t="shared" si="25"/>
        <v>0</v>
      </c>
      <c r="H76" s="8">
        <f t="shared" si="19"/>
        <v>0</v>
      </c>
      <c r="I76" s="8">
        <f t="shared" si="26"/>
        <v>0</v>
      </c>
      <c r="J76" s="19">
        <v>0</v>
      </c>
      <c r="K76" s="8">
        <f t="shared" si="27"/>
        <v>0</v>
      </c>
      <c r="L76" s="8">
        <f t="shared" si="18"/>
        <v>0</v>
      </c>
      <c r="M76" s="8">
        <f t="shared" si="20"/>
        <v>1711.1</v>
      </c>
      <c r="N76" s="8">
        <f t="shared" si="21"/>
        <v>1711.1</v>
      </c>
      <c r="O76" s="8">
        <v>1711.1</v>
      </c>
      <c r="P76" s="8">
        <v>1711.1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f t="shared" si="28"/>
        <v>0</v>
      </c>
      <c r="X76" s="8">
        <f t="shared" si="29"/>
        <v>0</v>
      </c>
      <c r="Y76" s="8">
        <f t="shared" si="30"/>
        <v>0</v>
      </c>
      <c r="Z76" s="8">
        <f t="shared" si="22"/>
        <v>0</v>
      </c>
    </row>
    <row r="77" spans="1:26" ht="18.75" customHeight="1">
      <c r="A77" s="6">
        <v>70</v>
      </c>
      <c r="B77" s="7" t="s">
        <v>85</v>
      </c>
      <c r="C77" s="8">
        <f t="shared" si="23"/>
        <v>0</v>
      </c>
      <c r="D77" s="17">
        <v>0</v>
      </c>
      <c r="E77" s="8">
        <f t="shared" si="24"/>
        <v>0</v>
      </c>
      <c r="F77" s="18">
        <v>0</v>
      </c>
      <c r="G77" s="8">
        <f t="shared" si="25"/>
        <v>0</v>
      </c>
      <c r="H77" s="8">
        <f t="shared" si="19"/>
        <v>0</v>
      </c>
      <c r="I77" s="8">
        <f t="shared" si="26"/>
        <v>0</v>
      </c>
      <c r="J77" s="19">
        <v>0</v>
      </c>
      <c r="K77" s="8">
        <f t="shared" si="27"/>
        <v>0</v>
      </c>
      <c r="L77" s="8">
        <f t="shared" si="18"/>
        <v>0</v>
      </c>
      <c r="M77" s="8">
        <f t="shared" si="20"/>
        <v>1888.9</v>
      </c>
      <c r="N77" s="8">
        <f t="shared" si="21"/>
        <v>1888.9</v>
      </c>
      <c r="O77" s="8">
        <v>1888.9</v>
      </c>
      <c r="P77" s="8">
        <v>1888.9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f t="shared" si="28"/>
        <v>0</v>
      </c>
      <c r="X77" s="8">
        <f t="shared" si="29"/>
        <v>0</v>
      </c>
      <c r="Y77" s="8">
        <f t="shared" si="30"/>
        <v>0</v>
      </c>
      <c r="Z77" s="8">
        <f t="shared" si="22"/>
        <v>0</v>
      </c>
    </row>
    <row r="78" spans="1:26" ht="18.75" customHeight="1">
      <c r="A78" s="6">
        <v>71</v>
      </c>
      <c r="B78" s="7" t="s">
        <v>86</v>
      </c>
      <c r="C78" s="8">
        <f t="shared" si="23"/>
        <v>0</v>
      </c>
      <c r="D78" s="17">
        <v>0</v>
      </c>
      <c r="E78" s="8">
        <f t="shared" si="24"/>
        <v>0</v>
      </c>
      <c r="F78" s="18">
        <v>0</v>
      </c>
      <c r="G78" s="8">
        <f t="shared" si="25"/>
        <v>0</v>
      </c>
      <c r="H78" s="8">
        <f t="shared" si="19"/>
        <v>0</v>
      </c>
      <c r="I78" s="8">
        <f t="shared" si="26"/>
        <v>0</v>
      </c>
      <c r="J78" s="19">
        <v>0</v>
      </c>
      <c r="K78" s="8">
        <f t="shared" si="27"/>
        <v>0</v>
      </c>
      <c r="L78" s="8">
        <f t="shared" si="18"/>
        <v>0</v>
      </c>
      <c r="M78" s="8">
        <f t="shared" si="20"/>
        <v>2030.4</v>
      </c>
      <c r="N78" s="8">
        <f t="shared" si="21"/>
        <v>2030.4</v>
      </c>
      <c r="O78" s="8">
        <v>2030.4</v>
      </c>
      <c r="P78" s="8">
        <v>2030.4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f t="shared" si="28"/>
        <v>0</v>
      </c>
      <c r="X78" s="8">
        <f t="shared" si="29"/>
        <v>0</v>
      </c>
      <c r="Y78" s="8">
        <f t="shared" si="30"/>
        <v>0</v>
      </c>
      <c r="Z78" s="8">
        <f t="shared" si="22"/>
        <v>0</v>
      </c>
    </row>
    <row r="79" spans="1:26" ht="18.75" customHeight="1">
      <c r="A79" s="6">
        <v>72</v>
      </c>
      <c r="B79" s="7" t="s">
        <v>87</v>
      </c>
      <c r="C79" s="8">
        <f t="shared" si="23"/>
        <v>0</v>
      </c>
      <c r="D79" s="17">
        <v>0</v>
      </c>
      <c r="E79" s="8">
        <f t="shared" si="24"/>
        <v>0</v>
      </c>
      <c r="F79" s="18">
        <v>0</v>
      </c>
      <c r="G79" s="8">
        <f t="shared" si="25"/>
        <v>0</v>
      </c>
      <c r="H79" s="8">
        <f t="shared" si="19"/>
        <v>0</v>
      </c>
      <c r="I79" s="8">
        <f t="shared" si="26"/>
        <v>0</v>
      </c>
      <c r="J79" s="19">
        <v>0</v>
      </c>
      <c r="K79" s="8">
        <f t="shared" si="27"/>
        <v>0</v>
      </c>
      <c r="L79" s="8">
        <f t="shared" si="18"/>
        <v>0</v>
      </c>
      <c r="M79" s="8">
        <f t="shared" si="20"/>
        <v>12385.9</v>
      </c>
      <c r="N79" s="8">
        <f t="shared" si="21"/>
        <v>12385.9</v>
      </c>
      <c r="O79" s="8">
        <v>9105.9</v>
      </c>
      <c r="P79" s="8">
        <v>9105.9</v>
      </c>
      <c r="Q79" s="8">
        <v>0</v>
      </c>
      <c r="R79" s="8">
        <v>0</v>
      </c>
      <c r="S79" s="8">
        <v>3280</v>
      </c>
      <c r="T79" s="8">
        <v>3280</v>
      </c>
      <c r="U79" s="8">
        <v>3280</v>
      </c>
      <c r="V79" s="8">
        <v>3280</v>
      </c>
      <c r="W79" s="8">
        <f t="shared" si="28"/>
        <v>0</v>
      </c>
      <c r="X79" s="8">
        <f t="shared" si="29"/>
        <v>0</v>
      </c>
      <c r="Y79" s="8">
        <f t="shared" si="30"/>
        <v>0</v>
      </c>
      <c r="Z79" s="8">
        <f t="shared" si="22"/>
        <v>0</v>
      </c>
    </row>
    <row r="80" spans="1:26" ht="18.75" customHeight="1">
      <c r="A80" s="6">
        <v>73</v>
      </c>
      <c r="B80" s="7" t="s">
        <v>88</v>
      </c>
      <c r="C80" s="8">
        <f t="shared" si="23"/>
        <v>0</v>
      </c>
      <c r="D80" s="17">
        <v>0</v>
      </c>
      <c r="E80" s="8">
        <f t="shared" si="24"/>
        <v>0</v>
      </c>
      <c r="F80" s="18">
        <v>0</v>
      </c>
      <c r="G80" s="8">
        <f t="shared" si="25"/>
        <v>0</v>
      </c>
      <c r="H80" s="8">
        <f t="shared" si="19"/>
        <v>0</v>
      </c>
      <c r="I80" s="8">
        <f t="shared" si="26"/>
        <v>0</v>
      </c>
      <c r="J80" s="19">
        <v>0</v>
      </c>
      <c r="K80" s="8">
        <f t="shared" si="27"/>
        <v>0</v>
      </c>
      <c r="L80" s="8">
        <f t="shared" si="18"/>
        <v>0</v>
      </c>
      <c r="M80" s="8">
        <f t="shared" si="20"/>
        <v>1897</v>
      </c>
      <c r="N80" s="8">
        <f t="shared" si="21"/>
        <v>1897</v>
      </c>
      <c r="O80" s="8">
        <v>1897</v>
      </c>
      <c r="P80" s="8">
        <v>1897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f t="shared" si="28"/>
        <v>0</v>
      </c>
      <c r="X80" s="8">
        <f t="shared" si="29"/>
        <v>0</v>
      </c>
      <c r="Y80" s="8">
        <f t="shared" si="30"/>
        <v>0</v>
      </c>
      <c r="Z80" s="8">
        <f t="shared" si="22"/>
        <v>0</v>
      </c>
    </row>
    <row r="81" spans="1:26" ht="18.75" customHeight="1">
      <c r="A81" s="6">
        <v>74</v>
      </c>
      <c r="B81" s="7" t="s">
        <v>89</v>
      </c>
      <c r="C81" s="8">
        <f t="shared" si="23"/>
        <v>0</v>
      </c>
      <c r="D81" s="17">
        <v>0</v>
      </c>
      <c r="E81" s="8">
        <f t="shared" si="24"/>
        <v>0</v>
      </c>
      <c r="F81" s="18">
        <v>0</v>
      </c>
      <c r="G81" s="8">
        <f t="shared" si="25"/>
        <v>0</v>
      </c>
      <c r="H81" s="8">
        <f t="shared" si="19"/>
        <v>0</v>
      </c>
      <c r="I81" s="8">
        <f t="shared" si="26"/>
        <v>0</v>
      </c>
      <c r="J81" s="19">
        <v>0</v>
      </c>
      <c r="K81" s="8">
        <f t="shared" si="27"/>
        <v>0</v>
      </c>
      <c r="L81" s="8">
        <f t="shared" si="18"/>
        <v>0</v>
      </c>
      <c r="M81" s="8">
        <f t="shared" si="20"/>
        <v>10040</v>
      </c>
      <c r="N81" s="8">
        <f t="shared" si="21"/>
        <v>10040</v>
      </c>
      <c r="O81" s="8">
        <v>10040</v>
      </c>
      <c r="P81" s="8">
        <v>10040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f t="shared" si="28"/>
        <v>0</v>
      </c>
      <c r="X81" s="8">
        <f t="shared" si="29"/>
        <v>0</v>
      </c>
      <c r="Y81" s="8">
        <f t="shared" si="30"/>
        <v>0</v>
      </c>
      <c r="Z81" s="8">
        <f t="shared" si="22"/>
        <v>0</v>
      </c>
    </row>
    <row r="82" spans="1:26" ht="18.75" customHeight="1">
      <c r="A82" s="6">
        <v>75</v>
      </c>
      <c r="B82" s="7" t="s">
        <v>90</v>
      </c>
      <c r="C82" s="8">
        <f t="shared" si="23"/>
        <v>0</v>
      </c>
      <c r="D82" s="17">
        <v>0</v>
      </c>
      <c r="E82" s="8">
        <f t="shared" si="24"/>
        <v>0</v>
      </c>
      <c r="F82" s="18">
        <v>0</v>
      </c>
      <c r="G82" s="8">
        <f t="shared" si="25"/>
        <v>0</v>
      </c>
      <c r="H82" s="8">
        <f t="shared" si="19"/>
        <v>0</v>
      </c>
      <c r="I82" s="8">
        <f t="shared" si="26"/>
        <v>0</v>
      </c>
      <c r="J82" s="19">
        <v>0</v>
      </c>
      <c r="K82" s="8">
        <f t="shared" si="27"/>
        <v>0</v>
      </c>
      <c r="L82" s="8">
        <f t="shared" si="18"/>
        <v>0</v>
      </c>
      <c r="M82" s="8">
        <f t="shared" si="20"/>
        <v>6639.7</v>
      </c>
      <c r="N82" s="8">
        <f t="shared" si="21"/>
        <v>6639.7</v>
      </c>
      <c r="O82" s="8">
        <v>6639.7</v>
      </c>
      <c r="P82" s="8">
        <v>6639.7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f t="shared" si="28"/>
        <v>0</v>
      </c>
      <c r="X82" s="8">
        <f t="shared" si="29"/>
        <v>0</v>
      </c>
      <c r="Y82" s="8">
        <f t="shared" si="30"/>
        <v>0</v>
      </c>
      <c r="Z82" s="8">
        <f t="shared" si="22"/>
        <v>0</v>
      </c>
    </row>
    <row r="83" spans="1:26" ht="18.75" customHeight="1">
      <c r="A83" s="6">
        <v>76</v>
      </c>
      <c r="B83" s="7" t="s">
        <v>91</v>
      </c>
      <c r="C83" s="8">
        <f t="shared" si="23"/>
        <v>0</v>
      </c>
      <c r="D83" s="17">
        <v>0</v>
      </c>
      <c r="E83" s="8">
        <f t="shared" si="24"/>
        <v>0</v>
      </c>
      <c r="F83" s="18">
        <v>0</v>
      </c>
      <c r="G83" s="8">
        <f t="shared" si="25"/>
        <v>0</v>
      </c>
      <c r="H83" s="8">
        <f t="shared" si="19"/>
        <v>0</v>
      </c>
      <c r="I83" s="8">
        <f t="shared" si="26"/>
        <v>0</v>
      </c>
      <c r="J83" s="19">
        <v>0</v>
      </c>
      <c r="K83" s="8">
        <f t="shared" si="27"/>
        <v>0</v>
      </c>
      <c r="L83" s="8">
        <f t="shared" si="18"/>
        <v>0</v>
      </c>
      <c r="M83" s="8">
        <f t="shared" si="20"/>
        <v>1678.9</v>
      </c>
      <c r="N83" s="8">
        <f t="shared" si="21"/>
        <v>1678.9</v>
      </c>
      <c r="O83" s="8">
        <v>1678.9</v>
      </c>
      <c r="P83" s="8">
        <v>1678.9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f t="shared" si="28"/>
        <v>0</v>
      </c>
      <c r="X83" s="8">
        <f aca="true" t="shared" si="31" ref="X83:X116">M83-N83</f>
        <v>0</v>
      </c>
      <c r="Y83" s="8">
        <f t="shared" si="30"/>
        <v>0</v>
      </c>
      <c r="Z83" s="8">
        <f t="shared" si="22"/>
        <v>0</v>
      </c>
    </row>
    <row r="84" spans="1:26" ht="18.75" customHeight="1">
      <c r="A84" s="6">
        <v>77</v>
      </c>
      <c r="B84" s="7" t="s">
        <v>92</v>
      </c>
      <c r="C84" s="8">
        <f t="shared" si="23"/>
        <v>0</v>
      </c>
      <c r="D84" s="17">
        <v>0</v>
      </c>
      <c r="E84" s="8">
        <f t="shared" si="24"/>
        <v>0</v>
      </c>
      <c r="F84" s="18">
        <v>0</v>
      </c>
      <c r="G84" s="8">
        <f t="shared" si="25"/>
        <v>0</v>
      </c>
      <c r="H84" s="8">
        <f t="shared" si="19"/>
        <v>0</v>
      </c>
      <c r="I84" s="8">
        <f t="shared" si="26"/>
        <v>0</v>
      </c>
      <c r="J84" s="19">
        <v>0</v>
      </c>
      <c r="K84" s="8">
        <f t="shared" si="27"/>
        <v>0</v>
      </c>
      <c r="L84" s="8">
        <f t="shared" si="18"/>
        <v>0</v>
      </c>
      <c r="M84" s="8">
        <f t="shared" si="20"/>
        <v>2919.1</v>
      </c>
      <c r="N84" s="8">
        <f t="shared" si="21"/>
        <v>2919.1</v>
      </c>
      <c r="O84" s="8">
        <v>2919.1</v>
      </c>
      <c r="P84" s="8">
        <v>2919.1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f t="shared" si="28"/>
        <v>0</v>
      </c>
      <c r="X84" s="8">
        <f t="shared" si="31"/>
        <v>0</v>
      </c>
      <c r="Y84" s="8">
        <f t="shared" si="30"/>
        <v>0</v>
      </c>
      <c r="Z84" s="8">
        <f t="shared" si="22"/>
        <v>0</v>
      </c>
    </row>
    <row r="85" spans="1:26" ht="18.75" customHeight="1">
      <c r="A85" s="6">
        <v>78</v>
      </c>
      <c r="B85" s="7" t="s">
        <v>93</v>
      </c>
      <c r="C85" s="8">
        <f t="shared" si="23"/>
        <v>0</v>
      </c>
      <c r="D85" s="17">
        <v>0</v>
      </c>
      <c r="E85" s="8">
        <f t="shared" si="24"/>
        <v>0</v>
      </c>
      <c r="F85" s="18">
        <v>0</v>
      </c>
      <c r="G85" s="8">
        <f t="shared" si="25"/>
        <v>0</v>
      </c>
      <c r="H85" s="8">
        <f t="shared" si="19"/>
        <v>0</v>
      </c>
      <c r="I85" s="8">
        <f t="shared" si="26"/>
        <v>0</v>
      </c>
      <c r="J85" s="19">
        <v>0</v>
      </c>
      <c r="K85" s="8">
        <f t="shared" si="27"/>
        <v>0</v>
      </c>
      <c r="L85" s="8">
        <f t="shared" si="18"/>
        <v>0</v>
      </c>
      <c r="M85" s="8">
        <f t="shared" si="20"/>
        <v>1949.4</v>
      </c>
      <c r="N85" s="8">
        <f t="shared" si="21"/>
        <v>1949.4</v>
      </c>
      <c r="O85" s="8">
        <v>1949.4</v>
      </c>
      <c r="P85" s="8">
        <v>1949.4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f t="shared" si="28"/>
        <v>0</v>
      </c>
      <c r="X85" s="8">
        <f t="shared" si="31"/>
        <v>0</v>
      </c>
      <c r="Y85" s="8">
        <f t="shared" si="30"/>
        <v>0</v>
      </c>
      <c r="Z85" s="8">
        <f t="shared" si="22"/>
        <v>0</v>
      </c>
    </row>
    <row r="86" spans="1:26" ht="18.75" customHeight="1">
      <c r="A86" s="6">
        <v>79</v>
      </c>
      <c r="B86" s="7" t="s">
        <v>94</v>
      </c>
      <c r="C86" s="8">
        <f t="shared" si="23"/>
        <v>0</v>
      </c>
      <c r="D86" s="17">
        <v>0</v>
      </c>
      <c r="E86" s="8">
        <f t="shared" si="24"/>
        <v>0</v>
      </c>
      <c r="F86" s="18">
        <v>0</v>
      </c>
      <c r="G86" s="8">
        <f t="shared" si="25"/>
        <v>0</v>
      </c>
      <c r="H86" s="8">
        <f t="shared" si="19"/>
        <v>0</v>
      </c>
      <c r="I86" s="8">
        <f t="shared" si="26"/>
        <v>0</v>
      </c>
      <c r="J86" s="19">
        <v>0</v>
      </c>
      <c r="K86" s="8">
        <f t="shared" si="27"/>
        <v>0</v>
      </c>
      <c r="L86" s="8">
        <f t="shared" si="18"/>
        <v>0</v>
      </c>
      <c r="M86" s="8">
        <f t="shared" si="20"/>
        <v>3792.7</v>
      </c>
      <c r="N86" s="8">
        <f t="shared" si="21"/>
        <v>3792.7</v>
      </c>
      <c r="O86" s="8">
        <v>3792.7</v>
      </c>
      <c r="P86" s="8">
        <v>3792.7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f t="shared" si="28"/>
        <v>0</v>
      </c>
      <c r="X86" s="8">
        <f t="shared" si="31"/>
        <v>0</v>
      </c>
      <c r="Y86" s="8">
        <f t="shared" si="30"/>
        <v>0</v>
      </c>
      <c r="Z86" s="8">
        <f t="shared" si="22"/>
        <v>0</v>
      </c>
    </row>
    <row r="87" spans="1:26" ht="18.75" customHeight="1">
      <c r="A87" s="6">
        <v>80</v>
      </c>
      <c r="B87" s="7" t="s">
        <v>95</v>
      </c>
      <c r="C87" s="8">
        <f t="shared" si="23"/>
        <v>0</v>
      </c>
      <c r="D87" s="17">
        <v>0</v>
      </c>
      <c r="E87" s="8">
        <f t="shared" si="24"/>
        <v>0</v>
      </c>
      <c r="F87" s="18">
        <v>0</v>
      </c>
      <c r="G87" s="8">
        <f t="shared" si="25"/>
        <v>0</v>
      </c>
      <c r="H87" s="8">
        <f t="shared" si="19"/>
        <v>0</v>
      </c>
      <c r="I87" s="8">
        <f t="shared" si="26"/>
        <v>0</v>
      </c>
      <c r="J87" s="19">
        <v>0</v>
      </c>
      <c r="K87" s="8">
        <f t="shared" si="27"/>
        <v>0</v>
      </c>
      <c r="L87" s="8">
        <f t="shared" si="18"/>
        <v>0</v>
      </c>
      <c r="M87" s="8">
        <f t="shared" si="20"/>
        <v>2898.5</v>
      </c>
      <c r="N87" s="8">
        <f t="shared" si="21"/>
        <v>2898.5</v>
      </c>
      <c r="O87" s="8">
        <v>2898.5</v>
      </c>
      <c r="P87" s="8">
        <v>2898.5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f t="shared" si="28"/>
        <v>0</v>
      </c>
      <c r="X87" s="8">
        <f t="shared" si="31"/>
        <v>0</v>
      </c>
      <c r="Y87" s="8">
        <f t="shared" si="30"/>
        <v>0</v>
      </c>
      <c r="Z87" s="8">
        <f t="shared" si="22"/>
        <v>0</v>
      </c>
    </row>
    <row r="88" spans="1:26" ht="18.75" customHeight="1">
      <c r="A88" s="6">
        <v>81</v>
      </c>
      <c r="B88" s="7" t="s">
        <v>96</v>
      </c>
      <c r="C88" s="8">
        <f t="shared" si="23"/>
        <v>0</v>
      </c>
      <c r="D88" s="17">
        <v>0</v>
      </c>
      <c r="E88" s="8">
        <f t="shared" si="24"/>
        <v>0</v>
      </c>
      <c r="F88" s="18">
        <v>0</v>
      </c>
      <c r="G88" s="8">
        <f t="shared" si="25"/>
        <v>0</v>
      </c>
      <c r="H88" s="8">
        <f t="shared" si="19"/>
        <v>0</v>
      </c>
      <c r="I88" s="8">
        <f t="shared" si="26"/>
        <v>0</v>
      </c>
      <c r="J88" s="19">
        <v>0</v>
      </c>
      <c r="K88" s="8">
        <f t="shared" si="27"/>
        <v>0</v>
      </c>
      <c r="L88" s="8">
        <f t="shared" si="18"/>
        <v>0</v>
      </c>
      <c r="M88" s="8">
        <f t="shared" si="20"/>
        <v>2156.3</v>
      </c>
      <c r="N88" s="8">
        <f t="shared" si="21"/>
        <v>2156.3</v>
      </c>
      <c r="O88" s="8">
        <v>2156.3</v>
      </c>
      <c r="P88" s="8">
        <v>2156.3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f t="shared" si="28"/>
        <v>0</v>
      </c>
      <c r="X88" s="8">
        <f t="shared" si="31"/>
        <v>0</v>
      </c>
      <c r="Y88" s="8">
        <f t="shared" si="30"/>
        <v>0</v>
      </c>
      <c r="Z88" s="8">
        <f t="shared" si="22"/>
        <v>0</v>
      </c>
    </row>
    <row r="89" spans="1:26" ht="18.75" customHeight="1">
      <c r="A89" s="6">
        <v>82</v>
      </c>
      <c r="B89" s="7" t="s">
        <v>97</v>
      </c>
      <c r="C89" s="8">
        <f t="shared" si="23"/>
        <v>0</v>
      </c>
      <c r="D89" s="17">
        <v>0</v>
      </c>
      <c r="E89" s="8">
        <f t="shared" si="24"/>
        <v>0</v>
      </c>
      <c r="F89" s="18">
        <v>0</v>
      </c>
      <c r="G89" s="8">
        <f t="shared" si="25"/>
        <v>0</v>
      </c>
      <c r="H89" s="8">
        <f t="shared" si="19"/>
        <v>0</v>
      </c>
      <c r="I89" s="8">
        <f t="shared" si="26"/>
        <v>0</v>
      </c>
      <c r="J89" s="19">
        <v>0</v>
      </c>
      <c r="K89" s="8">
        <f t="shared" si="27"/>
        <v>0</v>
      </c>
      <c r="L89" s="8">
        <f t="shared" si="18"/>
        <v>0</v>
      </c>
      <c r="M89" s="8">
        <f t="shared" si="20"/>
        <v>3344.2</v>
      </c>
      <c r="N89" s="8">
        <f t="shared" si="21"/>
        <v>3344.2</v>
      </c>
      <c r="O89" s="8">
        <v>3344.2</v>
      </c>
      <c r="P89" s="8">
        <v>3344.2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f t="shared" si="28"/>
        <v>0</v>
      </c>
      <c r="X89" s="8">
        <f t="shared" si="31"/>
        <v>0</v>
      </c>
      <c r="Y89" s="8">
        <f t="shared" si="30"/>
        <v>0</v>
      </c>
      <c r="Z89" s="8">
        <f t="shared" si="22"/>
        <v>0</v>
      </c>
    </row>
    <row r="90" spans="1:26" ht="18.75" customHeight="1">
      <c r="A90" s="6">
        <v>83</v>
      </c>
      <c r="B90" s="7" t="s">
        <v>98</v>
      </c>
      <c r="C90" s="8">
        <f t="shared" si="23"/>
        <v>0</v>
      </c>
      <c r="D90" s="17">
        <v>0</v>
      </c>
      <c r="E90" s="8">
        <f t="shared" si="24"/>
        <v>0</v>
      </c>
      <c r="F90" s="18">
        <v>0</v>
      </c>
      <c r="G90" s="8">
        <f t="shared" si="25"/>
        <v>0</v>
      </c>
      <c r="H90" s="8">
        <f t="shared" si="19"/>
        <v>0</v>
      </c>
      <c r="I90" s="8">
        <f t="shared" si="26"/>
        <v>0</v>
      </c>
      <c r="J90" s="19">
        <v>0</v>
      </c>
      <c r="K90" s="8">
        <f t="shared" si="27"/>
        <v>0</v>
      </c>
      <c r="L90" s="8">
        <f t="shared" si="18"/>
        <v>0</v>
      </c>
      <c r="M90" s="8">
        <f t="shared" si="20"/>
        <v>1204</v>
      </c>
      <c r="N90" s="8">
        <f t="shared" si="21"/>
        <v>1204</v>
      </c>
      <c r="O90" s="8">
        <v>1204</v>
      </c>
      <c r="P90" s="8">
        <v>1204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f t="shared" si="28"/>
        <v>0</v>
      </c>
      <c r="X90" s="8">
        <f t="shared" si="31"/>
        <v>0</v>
      </c>
      <c r="Y90" s="8">
        <f t="shared" si="30"/>
        <v>0</v>
      </c>
      <c r="Z90" s="8">
        <f t="shared" si="22"/>
        <v>0</v>
      </c>
    </row>
    <row r="91" spans="1:26" ht="18.75" customHeight="1">
      <c r="A91" s="6">
        <v>84</v>
      </c>
      <c r="B91" s="7" t="s">
        <v>99</v>
      </c>
      <c r="C91" s="8">
        <f t="shared" si="23"/>
        <v>0</v>
      </c>
      <c r="D91" s="17">
        <v>0</v>
      </c>
      <c r="E91" s="8">
        <f t="shared" si="24"/>
        <v>0</v>
      </c>
      <c r="F91" s="18">
        <v>0</v>
      </c>
      <c r="G91" s="8">
        <f t="shared" si="25"/>
        <v>0</v>
      </c>
      <c r="H91" s="8">
        <f t="shared" si="19"/>
        <v>0</v>
      </c>
      <c r="I91" s="8">
        <f t="shared" si="26"/>
        <v>0</v>
      </c>
      <c r="J91" s="19">
        <v>0</v>
      </c>
      <c r="K91" s="8">
        <f t="shared" si="27"/>
        <v>0</v>
      </c>
      <c r="L91" s="8">
        <f t="shared" si="18"/>
        <v>0</v>
      </c>
      <c r="M91" s="8">
        <f t="shared" si="20"/>
        <v>3925.1</v>
      </c>
      <c r="N91" s="8">
        <f t="shared" si="21"/>
        <v>3925.1</v>
      </c>
      <c r="O91" s="8">
        <v>3925.1</v>
      </c>
      <c r="P91" s="8">
        <v>3925.1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f t="shared" si="28"/>
        <v>0</v>
      </c>
      <c r="X91" s="8">
        <f t="shared" si="31"/>
        <v>0</v>
      </c>
      <c r="Y91" s="8">
        <f t="shared" si="30"/>
        <v>0</v>
      </c>
      <c r="Z91" s="8">
        <f t="shared" si="22"/>
        <v>0</v>
      </c>
    </row>
    <row r="92" spans="1:26" ht="18.75" customHeight="1">
      <c r="A92" s="6">
        <v>85</v>
      </c>
      <c r="B92" s="7" t="s">
        <v>100</v>
      </c>
      <c r="C92" s="8">
        <f t="shared" si="23"/>
        <v>0</v>
      </c>
      <c r="D92" s="17">
        <v>0</v>
      </c>
      <c r="E92" s="8">
        <f t="shared" si="24"/>
        <v>0</v>
      </c>
      <c r="F92" s="18">
        <v>0</v>
      </c>
      <c r="G92" s="8">
        <f t="shared" si="25"/>
        <v>0</v>
      </c>
      <c r="H92" s="8">
        <f t="shared" si="19"/>
        <v>0</v>
      </c>
      <c r="I92" s="8">
        <f t="shared" si="26"/>
        <v>0</v>
      </c>
      <c r="J92" s="19">
        <v>0</v>
      </c>
      <c r="K92" s="8">
        <f t="shared" si="27"/>
        <v>0</v>
      </c>
      <c r="L92" s="8">
        <f t="shared" si="18"/>
        <v>0</v>
      </c>
      <c r="M92" s="8">
        <f t="shared" si="20"/>
        <v>8255.3</v>
      </c>
      <c r="N92" s="8">
        <f t="shared" si="21"/>
        <v>8255.3</v>
      </c>
      <c r="O92" s="8">
        <v>6095.3</v>
      </c>
      <c r="P92" s="8">
        <v>6095.3</v>
      </c>
      <c r="Q92" s="8">
        <v>0</v>
      </c>
      <c r="R92" s="8">
        <v>0</v>
      </c>
      <c r="S92" s="8">
        <v>2160</v>
      </c>
      <c r="T92" s="8">
        <v>2160</v>
      </c>
      <c r="U92" s="8">
        <v>2160</v>
      </c>
      <c r="V92" s="8">
        <v>2160</v>
      </c>
      <c r="W92" s="8">
        <f t="shared" si="28"/>
        <v>0</v>
      </c>
      <c r="X92" s="8">
        <f t="shared" si="31"/>
        <v>0</v>
      </c>
      <c r="Y92" s="8">
        <f t="shared" si="30"/>
        <v>0</v>
      </c>
      <c r="Z92" s="8">
        <f t="shared" si="22"/>
        <v>0</v>
      </c>
    </row>
    <row r="93" spans="1:26" ht="18.75" customHeight="1">
      <c r="A93" s="6">
        <v>86</v>
      </c>
      <c r="B93" s="7" t="s">
        <v>101</v>
      </c>
      <c r="C93" s="8">
        <f t="shared" si="23"/>
        <v>0</v>
      </c>
      <c r="D93" s="17">
        <v>0</v>
      </c>
      <c r="E93" s="8">
        <f t="shared" si="24"/>
        <v>0</v>
      </c>
      <c r="F93" s="18">
        <v>0</v>
      </c>
      <c r="G93" s="8">
        <f t="shared" si="25"/>
        <v>0</v>
      </c>
      <c r="H93" s="8">
        <f t="shared" si="19"/>
        <v>0</v>
      </c>
      <c r="I93" s="8">
        <f t="shared" si="26"/>
        <v>0</v>
      </c>
      <c r="J93" s="19">
        <v>0</v>
      </c>
      <c r="K93" s="8">
        <f t="shared" si="27"/>
        <v>0</v>
      </c>
      <c r="L93" s="8">
        <f t="shared" si="18"/>
        <v>0</v>
      </c>
      <c r="M93" s="8">
        <f t="shared" si="20"/>
        <v>11067.1</v>
      </c>
      <c r="N93" s="8">
        <f t="shared" si="21"/>
        <v>11067.1</v>
      </c>
      <c r="O93" s="8">
        <v>8857.1</v>
      </c>
      <c r="P93" s="8">
        <v>8857.1</v>
      </c>
      <c r="Q93" s="8">
        <v>0</v>
      </c>
      <c r="R93" s="8">
        <v>0</v>
      </c>
      <c r="S93" s="8">
        <v>2210</v>
      </c>
      <c r="T93" s="8">
        <v>2210</v>
      </c>
      <c r="U93" s="8">
        <v>2210</v>
      </c>
      <c r="V93" s="8">
        <v>2210</v>
      </c>
      <c r="W93" s="8">
        <f t="shared" si="28"/>
        <v>0</v>
      </c>
      <c r="X93" s="8">
        <f t="shared" si="31"/>
        <v>0</v>
      </c>
      <c r="Y93" s="8">
        <f t="shared" si="30"/>
        <v>0</v>
      </c>
      <c r="Z93" s="8">
        <f t="shared" si="22"/>
        <v>0</v>
      </c>
    </row>
    <row r="94" spans="1:26" ht="18.75" customHeight="1">
      <c r="A94" s="6">
        <v>87</v>
      </c>
      <c r="B94" s="7" t="s">
        <v>102</v>
      </c>
      <c r="C94" s="8">
        <f t="shared" si="23"/>
        <v>0</v>
      </c>
      <c r="D94" s="17">
        <v>0</v>
      </c>
      <c r="E94" s="8">
        <f t="shared" si="24"/>
        <v>0</v>
      </c>
      <c r="F94" s="18">
        <v>0</v>
      </c>
      <c r="G94" s="8">
        <f t="shared" si="25"/>
        <v>0</v>
      </c>
      <c r="H94" s="8">
        <f t="shared" si="19"/>
        <v>0</v>
      </c>
      <c r="I94" s="8">
        <f t="shared" si="26"/>
        <v>0</v>
      </c>
      <c r="J94" s="19">
        <v>0</v>
      </c>
      <c r="K94" s="8">
        <f t="shared" si="27"/>
        <v>0</v>
      </c>
      <c r="L94" s="8">
        <f t="shared" si="18"/>
        <v>0</v>
      </c>
      <c r="M94" s="8">
        <f t="shared" si="20"/>
        <v>4540.3</v>
      </c>
      <c r="N94" s="8">
        <f t="shared" si="21"/>
        <v>4540.3</v>
      </c>
      <c r="O94" s="8">
        <v>4540.3</v>
      </c>
      <c r="P94" s="8">
        <v>4540.3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f t="shared" si="28"/>
        <v>0</v>
      </c>
      <c r="X94" s="8">
        <f t="shared" si="31"/>
        <v>0</v>
      </c>
      <c r="Y94" s="8">
        <f t="shared" si="30"/>
        <v>0</v>
      </c>
      <c r="Z94" s="8">
        <f t="shared" si="22"/>
        <v>0</v>
      </c>
    </row>
    <row r="95" spans="1:26" ht="18.75" customHeight="1">
      <c r="A95" s="6">
        <v>88</v>
      </c>
      <c r="B95" s="7" t="s">
        <v>68</v>
      </c>
      <c r="C95" s="8">
        <f t="shared" si="23"/>
        <v>0</v>
      </c>
      <c r="D95" s="17">
        <v>0</v>
      </c>
      <c r="E95" s="8">
        <f t="shared" si="24"/>
        <v>0</v>
      </c>
      <c r="F95" s="18">
        <v>0</v>
      </c>
      <c r="G95" s="8">
        <f t="shared" si="25"/>
        <v>0</v>
      </c>
      <c r="H95" s="8">
        <f t="shared" si="19"/>
        <v>0</v>
      </c>
      <c r="I95" s="8">
        <f t="shared" si="26"/>
        <v>0</v>
      </c>
      <c r="J95" s="19">
        <v>0</v>
      </c>
      <c r="K95" s="8">
        <f t="shared" si="27"/>
        <v>0</v>
      </c>
      <c r="L95" s="8">
        <f t="shared" si="18"/>
        <v>0</v>
      </c>
      <c r="M95" s="8">
        <f t="shared" si="20"/>
        <v>2617.7</v>
      </c>
      <c r="N95" s="8">
        <f t="shared" si="21"/>
        <v>2617.7</v>
      </c>
      <c r="O95" s="8">
        <v>2617.7</v>
      </c>
      <c r="P95" s="8">
        <v>2617.7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f t="shared" si="28"/>
        <v>0</v>
      </c>
      <c r="X95" s="8">
        <f t="shared" si="31"/>
        <v>0</v>
      </c>
      <c r="Y95" s="8">
        <f t="shared" si="30"/>
        <v>0</v>
      </c>
      <c r="Z95" s="8">
        <f t="shared" si="22"/>
        <v>0</v>
      </c>
    </row>
    <row r="96" spans="1:26" ht="18.75" customHeight="1">
      <c r="A96" s="6">
        <v>89</v>
      </c>
      <c r="B96" s="7" t="s">
        <v>103</v>
      </c>
      <c r="C96" s="8">
        <f t="shared" si="23"/>
        <v>0</v>
      </c>
      <c r="D96" s="17">
        <v>0</v>
      </c>
      <c r="E96" s="8">
        <f t="shared" si="24"/>
        <v>0</v>
      </c>
      <c r="F96" s="18">
        <v>0</v>
      </c>
      <c r="G96" s="8">
        <f t="shared" si="25"/>
        <v>0</v>
      </c>
      <c r="H96" s="8">
        <f t="shared" si="19"/>
        <v>0</v>
      </c>
      <c r="I96" s="8">
        <f t="shared" si="26"/>
        <v>0</v>
      </c>
      <c r="J96" s="19">
        <v>0</v>
      </c>
      <c r="K96" s="8">
        <f t="shared" si="27"/>
        <v>0</v>
      </c>
      <c r="L96" s="8">
        <f t="shared" si="18"/>
        <v>0</v>
      </c>
      <c r="M96" s="8">
        <f t="shared" si="20"/>
        <v>2216.3</v>
      </c>
      <c r="N96" s="8">
        <f t="shared" si="21"/>
        <v>2216.3</v>
      </c>
      <c r="O96" s="8">
        <v>2216.3</v>
      </c>
      <c r="P96" s="8">
        <v>2216.3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f t="shared" si="28"/>
        <v>0</v>
      </c>
      <c r="X96" s="8">
        <f t="shared" si="31"/>
        <v>0</v>
      </c>
      <c r="Y96" s="8">
        <f t="shared" si="30"/>
        <v>0</v>
      </c>
      <c r="Z96" s="8">
        <f t="shared" si="22"/>
        <v>0</v>
      </c>
    </row>
    <row r="97" spans="1:26" ht="18.75" customHeight="1">
      <c r="A97" s="6">
        <v>90</v>
      </c>
      <c r="B97" s="7" t="s">
        <v>104</v>
      </c>
      <c r="C97" s="8">
        <f t="shared" si="23"/>
        <v>0</v>
      </c>
      <c r="D97" s="17">
        <v>0</v>
      </c>
      <c r="E97" s="8">
        <f t="shared" si="24"/>
        <v>0</v>
      </c>
      <c r="F97" s="18">
        <v>0</v>
      </c>
      <c r="G97" s="8">
        <f t="shared" si="25"/>
        <v>0</v>
      </c>
      <c r="H97" s="8">
        <f t="shared" si="19"/>
        <v>0</v>
      </c>
      <c r="I97" s="8">
        <f t="shared" si="26"/>
        <v>0</v>
      </c>
      <c r="J97" s="19">
        <v>0</v>
      </c>
      <c r="K97" s="8">
        <f t="shared" si="27"/>
        <v>0</v>
      </c>
      <c r="L97" s="8">
        <f t="shared" si="18"/>
        <v>0</v>
      </c>
      <c r="M97" s="8">
        <f t="shared" si="20"/>
        <v>3581.6</v>
      </c>
      <c r="N97" s="8">
        <f t="shared" si="21"/>
        <v>3581.6</v>
      </c>
      <c r="O97" s="8">
        <v>2639.7</v>
      </c>
      <c r="P97" s="8">
        <v>2639.7</v>
      </c>
      <c r="Q97" s="8">
        <v>0</v>
      </c>
      <c r="R97" s="8">
        <v>0</v>
      </c>
      <c r="S97" s="8">
        <v>941.9</v>
      </c>
      <c r="T97" s="8">
        <v>941.9</v>
      </c>
      <c r="U97" s="8">
        <v>941.9</v>
      </c>
      <c r="V97" s="8">
        <v>941.9</v>
      </c>
      <c r="W97" s="8">
        <f t="shared" si="28"/>
        <v>0</v>
      </c>
      <c r="X97" s="8">
        <f t="shared" si="31"/>
        <v>0</v>
      </c>
      <c r="Y97" s="8">
        <f t="shared" si="30"/>
        <v>0</v>
      </c>
      <c r="Z97" s="8">
        <f t="shared" si="22"/>
        <v>0</v>
      </c>
    </row>
    <row r="98" spans="1:26" ht="18.75" customHeight="1">
      <c r="A98" s="6">
        <v>91</v>
      </c>
      <c r="B98" s="7" t="s">
        <v>105</v>
      </c>
      <c r="C98" s="8">
        <f t="shared" si="23"/>
        <v>0</v>
      </c>
      <c r="D98" s="17">
        <v>0</v>
      </c>
      <c r="E98" s="8">
        <f t="shared" si="24"/>
        <v>0</v>
      </c>
      <c r="F98" s="18">
        <v>0</v>
      </c>
      <c r="G98" s="8">
        <f t="shared" si="25"/>
        <v>0</v>
      </c>
      <c r="H98" s="8">
        <f t="shared" si="19"/>
        <v>0</v>
      </c>
      <c r="I98" s="8">
        <f t="shared" si="26"/>
        <v>0</v>
      </c>
      <c r="J98" s="19">
        <v>0</v>
      </c>
      <c r="K98" s="8">
        <f t="shared" si="27"/>
        <v>0</v>
      </c>
      <c r="L98" s="8">
        <f t="shared" si="18"/>
        <v>0</v>
      </c>
      <c r="M98" s="8">
        <f t="shared" si="20"/>
        <v>1740.3</v>
      </c>
      <c r="N98" s="8">
        <f t="shared" si="21"/>
        <v>1740.3</v>
      </c>
      <c r="O98" s="8">
        <v>1740.3</v>
      </c>
      <c r="P98" s="8">
        <v>1740.3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f t="shared" si="28"/>
        <v>0</v>
      </c>
      <c r="X98" s="8">
        <f t="shared" si="31"/>
        <v>0</v>
      </c>
      <c r="Y98" s="8">
        <f t="shared" si="30"/>
        <v>0</v>
      </c>
      <c r="Z98" s="8">
        <f t="shared" si="22"/>
        <v>0</v>
      </c>
    </row>
    <row r="99" spans="1:26" ht="18.75" customHeight="1">
      <c r="A99" s="6">
        <v>92</v>
      </c>
      <c r="B99" s="7" t="s">
        <v>106</v>
      </c>
      <c r="C99" s="8">
        <f t="shared" si="23"/>
        <v>0</v>
      </c>
      <c r="D99" s="17">
        <v>0</v>
      </c>
      <c r="E99" s="8">
        <f t="shared" si="24"/>
        <v>0</v>
      </c>
      <c r="F99" s="18">
        <v>0</v>
      </c>
      <c r="G99" s="8">
        <f t="shared" si="25"/>
        <v>0</v>
      </c>
      <c r="H99" s="8">
        <f t="shared" si="19"/>
        <v>0</v>
      </c>
      <c r="I99" s="8">
        <f t="shared" si="26"/>
        <v>0</v>
      </c>
      <c r="J99" s="19">
        <v>0</v>
      </c>
      <c r="K99" s="8">
        <f t="shared" si="27"/>
        <v>0</v>
      </c>
      <c r="L99" s="8">
        <f t="shared" si="18"/>
        <v>0</v>
      </c>
      <c r="M99" s="8">
        <f t="shared" si="20"/>
        <v>2572.3</v>
      </c>
      <c r="N99" s="8">
        <f t="shared" si="21"/>
        <v>2572.3</v>
      </c>
      <c r="O99" s="8">
        <v>2572.3</v>
      </c>
      <c r="P99" s="8">
        <v>2572.3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f t="shared" si="28"/>
        <v>0</v>
      </c>
      <c r="X99" s="8">
        <f t="shared" si="31"/>
        <v>0</v>
      </c>
      <c r="Y99" s="8">
        <f t="shared" si="30"/>
        <v>0</v>
      </c>
      <c r="Z99" s="8">
        <f t="shared" si="22"/>
        <v>0</v>
      </c>
    </row>
    <row r="100" spans="1:26" ht="18.75" customHeight="1">
      <c r="A100" s="6">
        <v>93</v>
      </c>
      <c r="B100" s="7" t="s">
        <v>107</v>
      </c>
      <c r="C100" s="8">
        <f t="shared" si="23"/>
        <v>0</v>
      </c>
      <c r="D100" s="17">
        <v>0</v>
      </c>
      <c r="E100" s="8">
        <f t="shared" si="24"/>
        <v>0</v>
      </c>
      <c r="F100" s="18">
        <v>0</v>
      </c>
      <c r="G100" s="8">
        <f t="shared" si="25"/>
        <v>0</v>
      </c>
      <c r="H100" s="8">
        <f t="shared" si="19"/>
        <v>0</v>
      </c>
      <c r="I100" s="8">
        <f t="shared" si="26"/>
        <v>0</v>
      </c>
      <c r="J100" s="19">
        <v>0</v>
      </c>
      <c r="K100" s="8">
        <f t="shared" si="27"/>
        <v>0</v>
      </c>
      <c r="L100" s="8">
        <f t="shared" si="18"/>
        <v>0</v>
      </c>
      <c r="M100" s="8">
        <f t="shared" si="20"/>
        <v>3831.1</v>
      </c>
      <c r="N100" s="8">
        <f t="shared" si="21"/>
        <v>3831.1</v>
      </c>
      <c r="O100" s="8">
        <v>3831.1</v>
      </c>
      <c r="P100" s="8">
        <v>3831.1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f t="shared" si="28"/>
        <v>0</v>
      </c>
      <c r="X100" s="8">
        <f t="shared" si="31"/>
        <v>0</v>
      </c>
      <c r="Y100" s="8">
        <f t="shared" si="30"/>
        <v>0</v>
      </c>
      <c r="Z100" s="8">
        <f t="shared" si="22"/>
        <v>0</v>
      </c>
    </row>
    <row r="101" spans="1:26" ht="18.75" customHeight="1">
      <c r="A101" s="6">
        <v>94</v>
      </c>
      <c r="B101" s="7" t="s">
        <v>108</v>
      </c>
      <c r="C101" s="8">
        <f t="shared" si="23"/>
        <v>0</v>
      </c>
      <c r="D101" s="17">
        <v>0</v>
      </c>
      <c r="E101" s="8">
        <f t="shared" si="24"/>
        <v>0</v>
      </c>
      <c r="F101" s="18">
        <v>0</v>
      </c>
      <c r="G101" s="8">
        <f t="shared" si="25"/>
        <v>0</v>
      </c>
      <c r="H101" s="8">
        <f t="shared" si="19"/>
        <v>0</v>
      </c>
      <c r="I101" s="8">
        <f t="shared" si="26"/>
        <v>0</v>
      </c>
      <c r="J101" s="19">
        <v>0</v>
      </c>
      <c r="K101" s="8">
        <f t="shared" si="27"/>
        <v>0</v>
      </c>
      <c r="L101" s="8">
        <f t="shared" si="18"/>
        <v>0</v>
      </c>
      <c r="M101" s="8">
        <f t="shared" si="20"/>
        <v>3821</v>
      </c>
      <c r="N101" s="8">
        <f t="shared" si="21"/>
        <v>3821</v>
      </c>
      <c r="O101" s="8">
        <v>3821</v>
      </c>
      <c r="P101" s="8">
        <v>3821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f t="shared" si="28"/>
        <v>0</v>
      </c>
      <c r="X101" s="8">
        <f t="shared" si="31"/>
        <v>0</v>
      </c>
      <c r="Y101" s="8">
        <f t="shared" si="30"/>
        <v>0</v>
      </c>
      <c r="Z101" s="8">
        <f t="shared" si="22"/>
        <v>0</v>
      </c>
    </row>
    <row r="102" spans="1:26" ht="18.75" customHeight="1">
      <c r="A102" s="6">
        <v>95</v>
      </c>
      <c r="B102" s="7" t="s">
        <v>109</v>
      </c>
      <c r="C102" s="8">
        <f t="shared" si="23"/>
        <v>0</v>
      </c>
      <c r="D102" s="17">
        <v>0</v>
      </c>
      <c r="E102" s="8">
        <f t="shared" si="24"/>
        <v>0</v>
      </c>
      <c r="F102" s="18">
        <v>0</v>
      </c>
      <c r="G102" s="8">
        <f t="shared" si="25"/>
        <v>0</v>
      </c>
      <c r="H102" s="8">
        <f t="shared" si="19"/>
        <v>0</v>
      </c>
      <c r="I102" s="8">
        <f t="shared" si="26"/>
        <v>0</v>
      </c>
      <c r="J102" s="19">
        <v>0</v>
      </c>
      <c r="K102" s="8">
        <f t="shared" si="27"/>
        <v>0</v>
      </c>
      <c r="L102" s="8">
        <f t="shared" si="18"/>
        <v>0</v>
      </c>
      <c r="M102" s="8">
        <f t="shared" si="20"/>
        <v>1922</v>
      </c>
      <c r="N102" s="8">
        <f t="shared" si="21"/>
        <v>1922</v>
      </c>
      <c r="O102" s="8">
        <v>1922</v>
      </c>
      <c r="P102" s="8">
        <v>1922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f t="shared" si="28"/>
        <v>0</v>
      </c>
      <c r="X102" s="8">
        <f t="shared" si="31"/>
        <v>0</v>
      </c>
      <c r="Y102" s="8">
        <f t="shared" si="30"/>
        <v>0</v>
      </c>
      <c r="Z102" s="8">
        <f t="shared" si="22"/>
        <v>0</v>
      </c>
    </row>
    <row r="103" spans="1:26" ht="18.75" customHeight="1">
      <c r="A103" s="6">
        <v>96</v>
      </c>
      <c r="B103" s="7" t="s">
        <v>110</v>
      </c>
      <c r="C103" s="8">
        <f t="shared" si="23"/>
        <v>0</v>
      </c>
      <c r="D103" s="17">
        <v>0</v>
      </c>
      <c r="E103" s="8">
        <f t="shared" si="24"/>
        <v>0</v>
      </c>
      <c r="F103" s="18">
        <v>0</v>
      </c>
      <c r="G103" s="8">
        <f t="shared" si="25"/>
        <v>0</v>
      </c>
      <c r="H103" s="8">
        <f t="shared" si="19"/>
        <v>0</v>
      </c>
      <c r="I103" s="8">
        <f t="shared" si="26"/>
        <v>0</v>
      </c>
      <c r="J103" s="19">
        <v>0</v>
      </c>
      <c r="K103" s="8">
        <f t="shared" si="27"/>
        <v>0</v>
      </c>
      <c r="L103" s="8">
        <v>0</v>
      </c>
      <c r="M103" s="8">
        <f t="shared" si="20"/>
        <v>4229.2</v>
      </c>
      <c r="N103" s="8">
        <f t="shared" si="21"/>
        <v>4229.2</v>
      </c>
      <c r="O103" s="8">
        <v>3114.2</v>
      </c>
      <c r="P103" s="8">
        <v>3114.2</v>
      </c>
      <c r="Q103" s="8">
        <v>0</v>
      </c>
      <c r="R103" s="8">
        <v>0</v>
      </c>
      <c r="S103" s="8">
        <v>1115</v>
      </c>
      <c r="T103" s="8">
        <v>1115</v>
      </c>
      <c r="U103" s="8">
        <v>1115</v>
      </c>
      <c r="V103" s="8">
        <v>1115</v>
      </c>
      <c r="W103" s="8">
        <f t="shared" si="28"/>
        <v>0</v>
      </c>
      <c r="X103" s="8">
        <f>M103-N103</f>
        <v>0</v>
      </c>
      <c r="Y103" s="8">
        <f t="shared" si="30"/>
        <v>0</v>
      </c>
      <c r="Z103" s="8">
        <f t="shared" si="22"/>
        <v>0</v>
      </c>
    </row>
    <row r="104" spans="1:26" ht="18.75" customHeight="1">
      <c r="A104" s="6">
        <v>97</v>
      </c>
      <c r="B104" s="7" t="s">
        <v>111</v>
      </c>
      <c r="C104" s="8">
        <f t="shared" si="23"/>
        <v>0</v>
      </c>
      <c r="D104" s="17">
        <v>0</v>
      </c>
      <c r="E104" s="8">
        <f t="shared" si="24"/>
        <v>0</v>
      </c>
      <c r="F104" s="18">
        <v>0</v>
      </c>
      <c r="G104" s="8">
        <f t="shared" si="25"/>
        <v>0</v>
      </c>
      <c r="H104" s="8">
        <f aca="true" t="shared" si="32" ref="H104:H116">F104+D104</f>
        <v>0</v>
      </c>
      <c r="I104" s="8">
        <f t="shared" si="26"/>
        <v>0</v>
      </c>
      <c r="J104" s="19">
        <v>0</v>
      </c>
      <c r="K104" s="8">
        <f t="shared" si="27"/>
        <v>0</v>
      </c>
      <c r="L104" s="8">
        <f aca="true" t="shared" si="33" ref="L104:L116">H104-J104</f>
        <v>0</v>
      </c>
      <c r="M104" s="8">
        <f aca="true" t="shared" si="34" ref="M104:M116">O104+Q104+S104</f>
        <v>46399</v>
      </c>
      <c r="N104" s="8">
        <f aca="true" t="shared" si="35" ref="N104:N116">P104+R104+T104</f>
        <v>46399</v>
      </c>
      <c r="O104" s="8">
        <v>9904.2</v>
      </c>
      <c r="P104" s="8">
        <v>9904.2</v>
      </c>
      <c r="Q104" s="8">
        <v>7554.8</v>
      </c>
      <c r="R104" s="8">
        <v>7554.8</v>
      </c>
      <c r="S104" s="8">
        <v>28940</v>
      </c>
      <c r="T104" s="8">
        <v>28940</v>
      </c>
      <c r="U104" s="8">
        <v>11727.8</v>
      </c>
      <c r="V104" s="8">
        <v>11727.8</v>
      </c>
      <c r="W104" s="8">
        <f t="shared" si="28"/>
        <v>0</v>
      </c>
      <c r="X104" s="8">
        <f t="shared" si="31"/>
        <v>0</v>
      </c>
      <c r="Y104" s="8">
        <f t="shared" si="30"/>
        <v>0</v>
      </c>
      <c r="Z104" s="8">
        <f aca="true" t="shared" si="36" ref="Z104:Z116">X104+L104</f>
        <v>0</v>
      </c>
    </row>
    <row r="105" spans="1:26" ht="18.75" customHeight="1">
      <c r="A105" s="6">
        <v>98</v>
      </c>
      <c r="B105" s="7" t="s">
        <v>112</v>
      </c>
      <c r="C105" s="8">
        <f t="shared" si="23"/>
        <v>0</v>
      </c>
      <c r="D105" s="17">
        <v>0</v>
      </c>
      <c r="E105" s="8">
        <f t="shared" si="24"/>
        <v>0</v>
      </c>
      <c r="F105" s="18">
        <v>0</v>
      </c>
      <c r="G105" s="8">
        <f t="shared" si="25"/>
        <v>0</v>
      </c>
      <c r="H105" s="8">
        <f t="shared" si="32"/>
        <v>0</v>
      </c>
      <c r="I105" s="8">
        <f t="shared" si="26"/>
        <v>0</v>
      </c>
      <c r="J105" s="19">
        <v>0</v>
      </c>
      <c r="K105" s="8">
        <f t="shared" si="27"/>
        <v>0</v>
      </c>
      <c r="L105" s="8">
        <f t="shared" si="33"/>
        <v>0</v>
      </c>
      <c r="M105" s="8">
        <f t="shared" si="34"/>
        <v>36539.5</v>
      </c>
      <c r="N105" s="8">
        <f t="shared" si="35"/>
        <v>36539.5</v>
      </c>
      <c r="O105" s="8">
        <v>10797.2</v>
      </c>
      <c r="P105" s="8">
        <v>10797.2</v>
      </c>
      <c r="Q105" s="8">
        <v>622.3</v>
      </c>
      <c r="R105" s="8">
        <v>622.3</v>
      </c>
      <c r="S105" s="8">
        <v>25120</v>
      </c>
      <c r="T105" s="8">
        <v>25120</v>
      </c>
      <c r="U105" s="8">
        <v>12051</v>
      </c>
      <c r="V105" s="8">
        <v>12051</v>
      </c>
      <c r="W105" s="8">
        <f t="shared" si="28"/>
        <v>0</v>
      </c>
      <c r="X105" s="8">
        <f t="shared" si="31"/>
        <v>0</v>
      </c>
      <c r="Y105" s="8">
        <f t="shared" si="30"/>
        <v>0</v>
      </c>
      <c r="Z105" s="8">
        <f t="shared" si="36"/>
        <v>0</v>
      </c>
    </row>
    <row r="106" spans="1:26" ht="18.75" customHeight="1">
      <c r="A106" s="6">
        <v>99</v>
      </c>
      <c r="B106" s="7" t="s">
        <v>113</v>
      </c>
      <c r="C106" s="8">
        <f t="shared" si="23"/>
        <v>0</v>
      </c>
      <c r="D106" s="17">
        <v>0</v>
      </c>
      <c r="E106" s="8">
        <f t="shared" si="24"/>
        <v>0</v>
      </c>
      <c r="F106" s="18">
        <v>0</v>
      </c>
      <c r="G106" s="8">
        <f t="shared" si="25"/>
        <v>0</v>
      </c>
      <c r="H106" s="8">
        <f t="shared" si="32"/>
        <v>0</v>
      </c>
      <c r="I106" s="8">
        <f t="shared" si="26"/>
        <v>0</v>
      </c>
      <c r="J106" s="19">
        <v>0</v>
      </c>
      <c r="K106" s="8">
        <f t="shared" si="27"/>
        <v>0</v>
      </c>
      <c r="L106" s="8">
        <f t="shared" si="33"/>
        <v>0</v>
      </c>
      <c r="M106" s="8">
        <f t="shared" si="34"/>
        <v>3063</v>
      </c>
      <c r="N106" s="8">
        <f t="shared" si="35"/>
        <v>3063</v>
      </c>
      <c r="O106" s="8">
        <v>3063</v>
      </c>
      <c r="P106" s="8">
        <v>3063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f t="shared" si="28"/>
        <v>0</v>
      </c>
      <c r="X106" s="8">
        <f t="shared" si="31"/>
        <v>0</v>
      </c>
      <c r="Y106" s="8">
        <f t="shared" si="30"/>
        <v>0</v>
      </c>
      <c r="Z106" s="8">
        <f t="shared" si="36"/>
        <v>0</v>
      </c>
    </row>
    <row r="107" spans="1:26" ht="18.75" customHeight="1">
      <c r="A107" s="6">
        <v>100</v>
      </c>
      <c r="B107" s="7" t="s">
        <v>114</v>
      </c>
      <c r="C107" s="8">
        <f t="shared" si="23"/>
        <v>0</v>
      </c>
      <c r="D107" s="17">
        <v>0</v>
      </c>
      <c r="E107" s="8">
        <f t="shared" si="24"/>
        <v>0</v>
      </c>
      <c r="F107" s="18">
        <v>0</v>
      </c>
      <c r="G107" s="8">
        <f t="shared" si="25"/>
        <v>0</v>
      </c>
      <c r="H107" s="8">
        <f t="shared" si="32"/>
        <v>0</v>
      </c>
      <c r="I107" s="8">
        <f t="shared" si="26"/>
        <v>0</v>
      </c>
      <c r="J107" s="19">
        <v>0</v>
      </c>
      <c r="K107" s="8">
        <f t="shared" si="27"/>
        <v>0</v>
      </c>
      <c r="L107" s="8">
        <f t="shared" si="33"/>
        <v>0</v>
      </c>
      <c r="M107" s="8">
        <f t="shared" si="34"/>
        <v>1964.9</v>
      </c>
      <c r="N107" s="8">
        <f t="shared" si="35"/>
        <v>1964.9</v>
      </c>
      <c r="O107" s="8">
        <v>1964.9</v>
      </c>
      <c r="P107" s="8">
        <v>1964.9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f t="shared" si="28"/>
        <v>0</v>
      </c>
      <c r="X107" s="8">
        <f t="shared" si="31"/>
        <v>0</v>
      </c>
      <c r="Y107" s="8">
        <f t="shared" si="30"/>
        <v>0</v>
      </c>
      <c r="Z107" s="8">
        <f t="shared" si="36"/>
        <v>0</v>
      </c>
    </row>
    <row r="108" spans="1:26" ht="18.75" customHeight="1">
      <c r="A108" s="6">
        <v>101</v>
      </c>
      <c r="B108" s="7" t="s">
        <v>115</v>
      </c>
      <c r="C108" s="8">
        <f t="shared" si="23"/>
        <v>0</v>
      </c>
      <c r="D108" s="17">
        <v>0</v>
      </c>
      <c r="E108" s="8">
        <f t="shared" si="24"/>
        <v>0</v>
      </c>
      <c r="F108" s="18">
        <v>0</v>
      </c>
      <c r="G108" s="8">
        <f t="shared" si="25"/>
        <v>0</v>
      </c>
      <c r="H108" s="8">
        <f t="shared" si="32"/>
        <v>0</v>
      </c>
      <c r="I108" s="8">
        <f t="shared" si="26"/>
        <v>0</v>
      </c>
      <c r="J108" s="19">
        <v>0</v>
      </c>
      <c r="K108" s="8">
        <f t="shared" si="27"/>
        <v>0</v>
      </c>
      <c r="L108" s="8">
        <f t="shared" si="33"/>
        <v>0</v>
      </c>
      <c r="M108" s="8">
        <f t="shared" si="34"/>
        <v>4667.7</v>
      </c>
      <c r="N108" s="8">
        <f t="shared" si="35"/>
        <v>4667.7</v>
      </c>
      <c r="O108" s="8">
        <v>4035.1</v>
      </c>
      <c r="P108" s="8">
        <v>4035.1</v>
      </c>
      <c r="Q108" s="8">
        <v>0</v>
      </c>
      <c r="R108" s="8">
        <v>0</v>
      </c>
      <c r="S108" s="8">
        <v>632.6</v>
      </c>
      <c r="T108" s="8">
        <v>632.6</v>
      </c>
      <c r="U108" s="8">
        <v>632.6</v>
      </c>
      <c r="V108" s="8">
        <v>632.6</v>
      </c>
      <c r="W108" s="8">
        <f t="shared" si="28"/>
        <v>0</v>
      </c>
      <c r="X108" s="8">
        <f t="shared" si="31"/>
        <v>0</v>
      </c>
      <c r="Y108" s="8">
        <f t="shared" si="30"/>
        <v>0</v>
      </c>
      <c r="Z108" s="8">
        <f t="shared" si="36"/>
        <v>0</v>
      </c>
    </row>
    <row r="109" spans="1:26" ht="18.75" customHeight="1">
      <c r="A109" s="6">
        <v>102</v>
      </c>
      <c r="B109" s="7" t="s">
        <v>116</v>
      </c>
      <c r="C109" s="8">
        <f t="shared" si="23"/>
        <v>0</v>
      </c>
      <c r="D109" s="17">
        <v>0</v>
      </c>
      <c r="E109" s="8">
        <f t="shared" si="24"/>
        <v>0</v>
      </c>
      <c r="F109" s="18">
        <v>0</v>
      </c>
      <c r="G109" s="8">
        <f t="shared" si="25"/>
        <v>0</v>
      </c>
      <c r="H109" s="8">
        <f t="shared" si="32"/>
        <v>0</v>
      </c>
      <c r="I109" s="8">
        <f t="shared" si="26"/>
        <v>0</v>
      </c>
      <c r="J109" s="19">
        <v>0</v>
      </c>
      <c r="K109" s="8">
        <f t="shared" si="27"/>
        <v>0</v>
      </c>
      <c r="L109" s="8">
        <f t="shared" si="33"/>
        <v>0</v>
      </c>
      <c r="M109" s="8">
        <f t="shared" si="34"/>
        <v>2324</v>
      </c>
      <c r="N109" s="8">
        <f t="shared" si="35"/>
        <v>2324</v>
      </c>
      <c r="O109" s="8">
        <v>2324</v>
      </c>
      <c r="P109" s="8">
        <v>2324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f t="shared" si="28"/>
        <v>0</v>
      </c>
      <c r="X109" s="8">
        <f t="shared" si="31"/>
        <v>0</v>
      </c>
      <c r="Y109" s="8">
        <f t="shared" si="30"/>
        <v>0</v>
      </c>
      <c r="Z109" s="8">
        <f t="shared" si="36"/>
        <v>0</v>
      </c>
    </row>
    <row r="110" spans="1:26" ht="18.75" customHeight="1">
      <c r="A110" s="6">
        <v>103</v>
      </c>
      <c r="B110" s="7" t="s">
        <v>117</v>
      </c>
      <c r="C110" s="8">
        <f t="shared" si="23"/>
        <v>0</v>
      </c>
      <c r="D110" s="17">
        <v>0</v>
      </c>
      <c r="E110" s="8">
        <f t="shared" si="24"/>
        <v>0</v>
      </c>
      <c r="F110" s="18">
        <v>0</v>
      </c>
      <c r="G110" s="8">
        <f t="shared" si="25"/>
        <v>0</v>
      </c>
      <c r="H110" s="8">
        <f t="shared" si="32"/>
        <v>0</v>
      </c>
      <c r="I110" s="8">
        <f t="shared" si="26"/>
        <v>0</v>
      </c>
      <c r="J110" s="19">
        <v>0</v>
      </c>
      <c r="K110" s="8">
        <f t="shared" si="27"/>
        <v>0</v>
      </c>
      <c r="L110" s="8">
        <f t="shared" si="33"/>
        <v>0</v>
      </c>
      <c r="M110" s="8">
        <f t="shared" si="34"/>
        <v>5342.8</v>
      </c>
      <c r="N110" s="8">
        <f t="shared" si="35"/>
        <v>5342.8</v>
      </c>
      <c r="O110" s="8">
        <v>4112.8</v>
      </c>
      <c r="P110" s="8">
        <v>4112.8</v>
      </c>
      <c r="Q110" s="8">
        <v>0</v>
      </c>
      <c r="R110" s="8">
        <v>0</v>
      </c>
      <c r="S110" s="8">
        <v>1230</v>
      </c>
      <c r="T110" s="8">
        <v>1230</v>
      </c>
      <c r="U110" s="8">
        <v>1230</v>
      </c>
      <c r="V110" s="8">
        <v>1230</v>
      </c>
      <c r="W110" s="8">
        <f t="shared" si="28"/>
        <v>0</v>
      </c>
      <c r="X110" s="8">
        <f t="shared" si="31"/>
        <v>0</v>
      </c>
      <c r="Y110" s="8">
        <f t="shared" si="30"/>
        <v>0</v>
      </c>
      <c r="Z110" s="8">
        <f t="shared" si="36"/>
        <v>0</v>
      </c>
    </row>
    <row r="111" spans="1:26" ht="18.75" customHeight="1">
      <c r="A111" s="6">
        <v>104</v>
      </c>
      <c r="B111" s="7" t="s">
        <v>118</v>
      </c>
      <c r="C111" s="8">
        <f t="shared" si="23"/>
        <v>0</v>
      </c>
      <c r="D111" s="17">
        <v>0</v>
      </c>
      <c r="E111" s="8">
        <f t="shared" si="24"/>
        <v>0</v>
      </c>
      <c r="F111" s="18">
        <v>0</v>
      </c>
      <c r="G111" s="8">
        <f t="shared" si="25"/>
        <v>0</v>
      </c>
      <c r="H111" s="8">
        <f t="shared" si="32"/>
        <v>0</v>
      </c>
      <c r="I111" s="8">
        <f t="shared" si="26"/>
        <v>0</v>
      </c>
      <c r="J111" s="19">
        <v>0</v>
      </c>
      <c r="K111" s="8">
        <f t="shared" si="27"/>
        <v>0</v>
      </c>
      <c r="L111" s="8">
        <f t="shared" si="33"/>
        <v>0</v>
      </c>
      <c r="M111" s="8">
        <f t="shared" si="34"/>
        <v>4707</v>
      </c>
      <c r="N111" s="8">
        <f t="shared" si="35"/>
        <v>4707</v>
      </c>
      <c r="O111" s="8">
        <v>4707</v>
      </c>
      <c r="P111" s="8">
        <v>4707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f t="shared" si="28"/>
        <v>0</v>
      </c>
      <c r="X111" s="8">
        <f t="shared" si="31"/>
        <v>0</v>
      </c>
      <c r="Y111" s="8">
        <f t="shared" si="30"/>
        <v>0</v>
      </c>
      <c r="Z111" s="8">
        <f t="shared" si="36"/>
        <v>0</v>
      </c>
    </row>
    <row r="112" spans="1:26" ht="18.75" customHeight="1">
      <c r="A112" s="6">
        <v>105</v>
      </c>
      <c r="B112" s="7" t="s">
        <v>119</v>
      </c>
      <c r="C112" s="8">
        <f t="shared" si="23"/>
        <v>0</v>
      </c>
      <c r="D112" s="17">
        <v>0</v>
      </c>
      <c r="E112" s="8">
        <f t="shared" si="24"/>
        <v>0</v>
      </c>
      <c r="F112" s="18">
        <v>0</v>
      </c>
      <c r="G112" s="8">
        <f t="shared" si="25"/>
        <v>0</v>
      </c>
      <c r="H112" s="8">
        <f t="shared" si="32"/>
        <v>0</v>
      </c>
      <c r="I112" s="8">
        <f t="shared" si="26"/>
        <v>0</v>
      </c>
      <c r="J112" s="19">
        <v>0</v>
      </c>
      <c r="K112" s="8">
        <f t="shared" si="27"/>
        <v>0</v>
      </c>
      <c r="L112" s="8">
        <f t="shared" si="33"/>
        <v>0</v>
      </c>
      <c r="M112" s="8">
        <f t="shared" si="34"/>
        <v>2061.3</v>
      </c>
      <c r="N112" s="8">
        <f t="shared" si="35"/>
        <v>2061.3</v>
      </c>
      <c r="O112" s="8">
        <v>2061.3</v>
      </c>
      <c r="P112" s="8">
        <v>2061.3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f t="shared" si="28"/>
        <v>0</v>
      </c>
      <c r="X112" s="8">
        <f t="shared" si="31"/>
        <v>0</v>
      </c>
      <c r="Y112" s="8">
        <f t="shared" si="30"/>
        <v>0</v>
      </c>
      <c r="Z112" s="8">
        <f t="shared" si="36"/>
        <v>0</v>
      </c>
    </row>
    <row r="113" spans="1:26" ht="18.75" customHeight="1">
      <c r="A113" s="6">
        <v>106</v>
      </c>
      <c r="B113" s="7" t="s">
        <v>120</v>
      </c>
      <c r="C113" s="8">
        <f t="shared" si="23"/>
        <v>0</v>
      </c>
      <c r="D113" s="17">
        <v>0</v>
      </c>
      <c r="E113" s="8">
        <f t="shared" si="24"/>
        <v>0</v>
      </c>
      <c r="F113" s="18">
        <v>0</v>
      </c>
      <c r="G113" s="8">
        <f t="shared" si="25"/>
        <v>0</v>
      </c>
      <c r="H113" s="8">
        <f t="shared" si="32"/>
        <v>0</v>
      </c>
      <c r="I113" s="8">
        <f t="shared" si="26"/>
        <v>0</v>
      </c>
      <c r="J113" s="19">
        <v>0</v>
      </c>
      <c r="K113" s="8">
        <f t="shared" si="27"/>
        <v>0</v>
      </c>
      <c r="L113" s="8">
        <f t="shared" si="33"/>
        <v>0</v>
      </c>
      <c r="M113" s="8">
        <f t="shared" si="34"/>
        <v>2356</v>
      </c>
      <c r="N113" s="8">
        <f t="shared" si="35"/>
        <v>2356</v>
      </c>
      <c r="O113" s="8">
        <v>2356</v>
      </c>
      <c r="P113" s="8">
        <v>2356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f t="shared" si="28"/>
        <v>0</v>
      </c>
      <c r="X113" s="8">
        <f t="shared" si="31"/>
        <v>0</v>
      </c>
      <c r="Y113" s="8">
        <f t="shared" si="30"/>
        <v>0</v>
      </c>
      <c r="Z113" s="8">
        <f t="shared" si="36"/>
        <v>0</v>
      </c>
    </row>
    <row r="114" spans="1:26" ht="18.75" customHeight="1">
      <c r="A114" s="6">
        <v>107</v>
      </c>
      <c r="B114" s="7" t="s">
        <v>121</v>
      </c>
      <c r="C114" s="8">
        <f t="shared" si="23"/>
        <v>0</v>
      </c>
      <c r="D114" s="17">
        <v>0</v>
      </c>
      <c r="E114" s="8">
        <f t="shared" si="24"/>
        <v>0</v>
      </c>
      <c r="F114" s="18">
        <v>0</v>
      </c>
      <c r="G114" s="8">
        <f t="shared" si="25"/>
        <v>0</v>
      </c>
      <c r="H114" s="8">
        <f t="shared" si="32"/>
        <v>0</v>
      </c>
      <c r="I114" s="8">
        <f t="shared" si="26"/>
        <v>0</v>
      </c>
      <c r="J114" s="19">
        <v>0</v>
      </c>
      <c r="K114" s="8">
        <f t="shared" si="27"/>
        <v>0</v>
      </c>
      <c r="L114" s="8">
        <f t="shared" si="33"/>
        <v>0</v>
      </c>
      <c r="M114" s="8">
        <f t="shared" si="34"/>
        <v>1615</v>
      </c>
      <c r="N114" s="8">
        <f t="shared" si="35"/>
        <v>1615</v>
      </c>
      <c r="O114" s="8">
        <v>1615</v>
      </c>
      <c r="P114" s="8">
        <v>1615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f t="shared" si="28"/>
        <v>0</v>
      </c>
      <c r="X114" s="8">
        <f t="shared" si="31"/>
        <v>0</v>
      </c>
      <c r="Y114" s="8">
        <f t="shared" si="30"/>
        <v>0</v>
      </c>
      <c r="Z114" s="8">
        <f t="shared" si="36"/>
        <v>0</v>
      </c>
    </row>
    <row r="115" spans="1:26" ht="18.75" customHeight="1">
      <c r="A115" s="6">
        <v>108</v>
      </c>
      <c r="B115" s="7" t="s">
        <v>122</v>
      </c>
      <c r="C115" s="8">
        <f t="shared" si="23"/>
        <v>0</v>
      </c>
      <c r="D115" s="17">
        <v>0</v>
      </c>
      <c r="E115" s="8">
        <f t="shared" si="24"/>
        <v>0</v>
      </c>
      <c r="F115" s="18">
        <v>0</v>
      </c>
      <c r="G115" s="8">
        <f t="shared" si="25"/>
        <v>0</v>
      </c>
      <c r="H115" s="8">
        <f t="shared" si="32"/>
        <v>0</v>
      </c>
      <c r="I115" s="8">
        <f t="shared" si="26"/>
        <v>0</v>
      </c>
      <c r="J115" s="19">
        <v>0</v>
      </c>
      <c r="K115" s="8">
        <f t="shared" si="27"/>
        <v>0</v>
      </c>
      <c r="L115" s="8">
        <f t="shared" si="33"/>
        <v>0</v>
      </c>
      <c r="M115" s="8">
        <f t="shared" si="34"/>
        <v>3807.3</v>
      </c>
      <c r="N115" s="8">
        <f t="shared" si="35"/>
        <v>3807.3</v>
      </c>
      <c r="O115" s="8">
        <v>3807.3</v>
      </c>
      <c r="P115" s="8">
        <v>3807.3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f t="shared" si="28"/>
        <v>0</v>
      </c>
      <c r="X115" s="8">
        <f t="shared" si="31"/>
        <v>0</v>
      </c>
      <c r="Y115" s="8">
        <f t="shared" si="30"/>
        <v>0</v>
      </c>
      <c r="Z115" s="8">
        <f t="shared" si="36"/>
        <v>0</v>
      </c>
    </row>
    <row r="116" spans="1:26" ht="18.75" customHeight="1">
      <c r="A116" s="6">
        <v>109</v>
      </c>
      <c r="B116" s="7" t="s">
        <v>123</v>
      </c>
      <c r="C116" s="8">
        <f t="shared" si="23"/>
        <v>0</v>
      </c>
      <c r="D116" s="17">
        <v>0</v>
      </c>
      <c r="E116" s="8">
        <f t="shared" si="24"/>
        <v>0</v>
      </c>
      <c r="F116" s="18">
        <v>0</v>
      </c>
      <c r="G116" s="8">
        <f t="shared" si="25"/>
        <v>0</v>
      </c>
      <c r="H116" s="8">
        <f t="shared" si="32"/>
        <v>0</v>
      </c>
      <c r="I116" s="8">
        <f t="shared" si="26"/>
        <v>0</v>
      </c>
      <c r="J116" s="19">
        <v>0</v>
      </c>
      <c r="K116" s="8">
        <f t="shared" si="27"/>
        <v>0</v>
      </c>
      <c r="L116" s="8">
        <f t="shared" si="33"/>
        <v>0</v>
      </c>
      <c r="M116" s="8">
        <f t="shared" si="34"/>
        <v>2164.7</v>
      </c>
      <c r="N116" s="8">
        <f t="shared" si="35"/>
        <v>2164.7</v>
      </c>
      <c r="O116" s="8">
        <v>2164.7</v>
      </c>
      <c r="P116" s="8">
        <v>2164.7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f t="shared" si="28"/>
        <v>0</v>
      </c>
      <c r="X116" s="8">
        <f t="shared" si="31"/>
        <v>0</v>
      </c>
      <c r="Y116" s="8">
        <f t="shared" si="30"/>
        <v>0</v>
      </c>
      <c r="Z116" s="8">
        <f t="shared" si="36"/>
        <v>0</v>
      </c>
    </row>
    <row r="117" spans="1:26" ht="23.25" customHeight="1">
      <c r="A117" s="25" t="s">
        <v>8</v>
      </c>
      <c r="B117" s="27"/>
      <c r="C117" s="8">
        <f aca="true" t="shared" si="37" ref="C117:Z117">SUM(C8:C116)</f>
        <v>0</v>
      </c>
      <c r="D117" s="8">
        <f t="shared" si="37"/>
        <v>0</v>
      </c>
      <c r="E117" s="8">
        <f t="shared" si="37"/>
        <v>0</v>
      </c>
      <c r="F117" s="8">
        <f t="shared" si="37"/>
        <v>0</v>
      </c>
      <c r="G117" s="8">
        <f t="shared" si="37"/>
        <v>0</v>
      </c>
      <c r="H117" s="8">
        <f t="shared" si="37"/>
        <v>0</v>
      </c>
      <c r="I117" s="8">
        <f t="shared" si="37"/>
        <v>0</v>
      </c>
      <c r="J117" s="8">
        <f t="shared" si="37"/>
        <v>0</v>
      </c>
      <c r="K117" s="8">
        <v>0</v>
      </c>
      <c r="L117" s="8">
        <v>0</v>
      </c>
      <c r="M117" s="8">
        <f t="shared" si="37"/>
        <v>1173481.8030000003</v>
      </c>
      <c r="N117" s="8">
        <f t="shared" si="37"/>
        <v>1177160.9030000002</v>
      </c>
      <c r="O117" s="8">
        <f>SUM(O8:O116)</f>
        <v>507965.1030000001</v>
      </c>
      <c r="P117" s="8">
        <f t="shared" si="37"/>
        <v>511644.2030000001</v>
      </c>
      <c r="Q117" s="8">
        <f t="shared" si="37"/>
        <v>14389.599999999999</v>
      </c>
      <c r="R117" s="8">
        <f t="shared" si="37"/>
        <v>14389.599999999999</v>
      </c>
      <c r="S117" s="8">
        <f t="shared" si="37"/>
        <v>651127.1</v>
      </c>
      <c r="T117" s="8">
        <f t="shared" si="37"/>
        <v>651127.1</v>
      </c>
      <c r="U117" s="8">
        <f t="shared" si="37"/>
        <v>297084.7</v>
      </c>
      <c r="V117" s="8">
        <f t="shared" si="37"/>
        <v>297084.7</v>
      </c>
      <c r="W117" s="8">
        <f t="shared" si="37"/>
        <v>0</v>
      </c>
      <c r="X117" s="8">
        <f t="shared" si="37"/>
        <v>0</v>
      </c>
      <c r="Y117" s="8">
        <f t="shared" si="37"/>
        <v>0</v>
      </c>
      <c r="Z117" s="8">
        <f t="shared" si="37"/>
        <v>0</v>
      </c>
    </row>
    <row r="118" ht="13.5">
      <c r="Y118" s="2"/>
    </row>
    <row r="119" spans="10:16" ht="13.5">
      <c r="J119" s="2"/>
      <c r="P119" s="23"/>
    </row>
    <row r="120" ht="13.5">
      <c r="P120" s="23"/>
    </row>
    <row r="121" ht="13.5">
      <c r="P121" s="23"/>
    </row>
    <row r="122" ht="13.5">
      <c r="P122" s="23"/>
    </row>
    <row r="123" ht="13.5">
      <c r="P123" s="23"/>
    </row>
    <row r="124" ht="13.5">
      <c r="P124" s="23"/>
    </row>
    <row r="125" ht="13.5">
      <c r="P125" s="23"/>
    </row>
    <row r="126" spans="2:16" ht="13.5">
      <c r="B126" s="4"/>
      <c r="P126" s="23"/>
    </row>
    <row r="127" spans="2:16" ht="13.5">
      <c r="B127" s="5"/>
      <c r="P127" s="23"/>
    </row>
    <row r="128" ht="13.5">
      <c r="P128" s="23"/>
    </row>
    <row r="129" ht="13.5">
      <c r="P129" s="23"/>
    </row>
    <row r="130" ht="13.5">
      <c r="P130" s="23"/>
    </row>
    <row r="131" ht="13.5">
      <c r="P131" s="23"/>
    </row>
    <row r="132" ht="13.5">
      <c r="P132" s="23"/>
    </row>
    <row r="133" ht="13.5">
      <c r="P133" s="23"/>
    </row>
    <row r="134" ht="13.5">
      <c r="P134" s="23"/>
    </row>
    <row r="135" ht="13.5">
      <c r="P135" s="23"/>
    </row>
    <row r="136" ht="13.5">
      <c r="P136" s="23"/>
    </row>
    <row r="137" ht="13.5">
      <c r="P137" s="23"/>
    </row>
    <row r="138" ht="13.5">
      <c r="P138" s="23"/>
    </row>
    <row r="139" ht="13.5">
      <c r="P139" s="23"/>
    </row>
    <row r="140" ht="13.5">
      <c r="P140" s="23"/>
    </row>
    <row r="141" ht="13.5">
      <c r="P141" s="23"/>
    </row>
    <row r="142" ht="13.5">
      <c r="P142" s="23"/>
    </row>
    <row r="143" ht="13.5">
      <c r="P143" s="23"/>
    </row>
    <row r="144" ht="13.5">
      <c r="P144" s="23"/>
    </row>
    <row r="145" ht="13.5">
      <c r="P145" s="23"/>
    </row>
    <row r="146" ht="13.5">
      <c r="P146" s="23"/>
    </row>
    <row r="147" ht="13.5">
      <c r="P147" s="23"/>
    </row>
    <row r="148" ht="13.5">
      <c r="P148" s="23"/>
    </row>
    <row r="149" ht="13.5">
      <c r="P149" s="23"/>
    </row>
    <row r="150" ht="13.5">
      <c r="P150" s="23"/>
    </row>
    <row r="151" ht="13.5">
      <c r="P151" s="23"/>
    </row>
    <row r="152" ht="13.5">
      <c r="P152" s="23"/>
    </row>
    <row r="153" ht="13.5">
      <c r="P153" s="23"/>
    </row>
    <row r="154" ht="13.5">
      <c r="P154" s="23"/>
    </row>
    <row r="155" ht="13.5">
      <c r="P155" s="23"/>
    </row>
    <row r="156" ht="13.5">
      <c r="P156" s="23"/>
    </row>
    <row r="157" ht="13.5">
      <c r="P157" s="23"/>
    </row>
    <row r="158" ht="13.5">
      <c r="P158" s="23"/>
    </row>
    <row r="159" ht="13.5">
      <c r="P159" s="23"/>
    </row>
    <row r="160" ht="13.5">
      <c r="P160" s="23"/>
    </row>
    <row r="161" ht="13.5">
      <c r="P161" s="23"/>
    </row>
    <row r="162" ht="13.5">
      <c r="P162" s="23"/>
    </row>
    <row r="163" ht="13.5">
      <c r="P163" s="23"/>
    </row>
    <row r="164" ht="13.5">
      <c r="P164" s="23"/>
    </row>
    <row r="165" ht="13.5">
      <c r="P165" s="23"/>
    </row>
    <row r="166" ht="13.5">
      <c r="P166" s="23"/>
    </row>
    <row r="167" ht="13.5">
      <c r="P167" s="23"/>
    </row>
    <row r="168" ht="13.5">
      <c r="P168" s="23"/>
    </row>
    <row r="169" ht="13.5">
      <c r="P169" s="23"/>
    </row>
    <row r="170" ht="13.5">
      <c r="P170" s="23"/>
    </row>
    <row r="171" ht="13.5">
      <c r="P171" s="23"/>
    </row>
    <row r="172" ht="13.5">
      <c r="P172" s="23"/>
    </row>
    <row r="173" ht="13.5">
      <c r="P173" s="23"/>
    </row>
    <row r="174" ht="13.5">
      <c r="P174" s="23"/>
    </row>
    <row r="175" ht="13.5">
      <c r="P175" s="23"/>
    </row>
    <row r="176" ht="13.5">
      <c r="P176" s="23"/>
    </row>
    <row r="177" ht="13.5">
      <c r="P177" s="23"/>
    </row>
    <row r="178" ht="13.5">
      <c r="P178" s="23"/>
    </row>
    <row r="179" ht="13.5">
      <c r="P179" s="23"/>
    </row>
    <row r="180" ht="13.5">
      <c r="P180" s="23"/>
    </row>
    <row r="181" ht="13.5">
      <c r="P181" s="23"/>
    </row>
    <row r="182" ht="13.5">
      <c r="P182" s="23"/>
    </row>
    <row r="183" ht="13.5">
      <c r="P183" s="23"/>
    </row>
    <row r="184" ht="13.5">
      <c r="P184" s="23"/>
    </row>
    <row r="185" ht="13.5">
      <c r="P185" s="23"/>
    </row>
    <row r="186" ht="13.5">
      <c r="P186" s="23"/>
    </row>
    <row r="187" ht="13.5">
      <c r="P187" s="23"/>
    </row>
    <row r="188" ht="13.5">
      <c r="P188" s="23"/>
    </row>
    <row r="189" ht="13.5">
      <c r="P189" s="23"/>
    </row>
    <row r="190" ht="13.5">
      <c r="P190" s="23"/>
    </row>
    <row r="191" ht="13.5">
      <c r="P191" s="23"/>
    </row>
    <row r="192" ht="13.5">
      <c r="P192" s="23"/>
    </row>
    <row r="193" ht="13.5">
      <c r="P193" s="23"/>
    </row>
    <row r="194" ht="13.5">
      <c r="P194" s="23"/>
    </row>
    <row r="195" ht="13.5">
      <c r="P195" s="23"/>
    </row>
    <row r="196" ht="13.5">
      <c r="P196" s="23"/>
    </row>
    <row r="197" ht="13.5">
      <c r="P197" s="23"/>
    </row>
    <row r="198" ht="13.5">
      <c r="P198" s="23"/>
    </row>
    <row r="199" ht="13.5">
      <c r="P199" s="23"/>
    </row>
    <row r="200" ht="13.5">
      <c r="P200" s="23"/>
    </row>
    <row r="201" ht="13.5">
      <c r="P201" s="23"/>
    </row>
    <row r="202" ht="13.5">
      <c r="P202" s="23"/>
    </row>
    <row r="203" ht="13.5">
      <c r="P203" s="23"/>
    </row>
    <row r="204" ht="13.5">
      <c r="P204" s="23"/>
    </row>
    <row r="205" ht="13.5">
      <c r="P205" s="23"/>
    </row>
    <row r="206" ht="13.5">
      <c r="P206" s="23"/>
    </row>
    <row r="207" ht="13.5">
      <c r="P207" s="23"/>
    </row>
    <row r="208" ht="13.5">
      <c r="P208" s="23"/>
    </row>
    <row r="209" ht="13.5">
      <c r="P209" s="23"/>
    </row>
    <row r="210" ht="13.5">
      <c r="P210" s="23"/>
    </row>
    <row r="211" ht="13.5">
      <c r="P211" s="23"/>
    </row>
    <row r="212" ht="13.5">
      <c r="P212" s="23"/>
    </row>
    <row r="213" ht="13.5">
      <c r="P213" s="23"/>
    </row>
    <row r="214" ht="13.5">
      <c r="P214" s="23"/>
    </row>
    <row r="215" ht="13.5">
      <c r="P215" s="23"/>
    </row>
    <row r="216" ht="13.5">
      <c r="P216" s="23"/>
    </row>
    <row r="217" ht="13.5">
      <c r="P217" s="23"/>
    </row>
  </sheetData>
  <sheetProtection/>
  <mergeCells count="36">
    <mergeCell ref="S4:V4"/>
    <mergeCell ref="U5:V5"/>
    <mergeCell ref="Q3:R3"/>
    <mergeCell ref="H4:H6"/>
    <mergeCell ref="O4:P5"/>
    <mergeCell ref="O3:P3"/>
    <mergeCell ref="I3:J3"/>
    <mergeCell ref="Q4:R5"/>
    <mergeCell ref="S5:S6"/>
    <mergeCell ref="Y3:Z3"/>
    <mergeCell ref="M3:N3"/>
    <mergeCell ref="W3:X3"/>
    <mergeCell ref="Y4:Y6"/>
    <mergeCell ref="Z4:Z6"/>
    <mergeCell ref="X4:X6"/>
    <mergeCell ref="M4:N5"/>
    <mergeCell ref="T5:T6"/>
    <mergeCell ref="W4:W6"/>
    <mergeCell ref="S3:V3"/>
    <mergeCell ref="A117:B117"/>
    <mergeCell ref="A3:A6"/>
    <mergeCell ref="B3:B6"/>
    <mergeCell ref="G3:H3"/>
    <mergeCell ref="J4:J6"/>
    <mergeCell ref="L4:L6"/>
    <mergeCell ref="C4:C6"/>
    <mergeCell ref="D4:D6"/>
    <mergeCell ref="K4:K6"/>
    <mergeCell ref="F4:F6"/>
    <mergeCell ref="C1:L1"/>
    <mergeCell ref="I4:I6"/>
    <mergeCell ref="C3:D3"/>
    <mergeCell ref="E3:F3"/>
    <mergeCell ref="K3:L3"/>
    <mergeCell ref="E4:E6"/>
    <mergeCell ref="G4:G6"/>
  </mergeCells>
  <printOptions/>
  <pageMargins left="0.17" right="0.17" top="0.27" bottom="0.18" header="0.31496062992126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2014-07-09T05:04:27Z</dcterms:modified>
  <cp:category/>
  <cp:version/>
  <cp:contentType/>
  <cp:contentStatus/>
</cp:coreProperties>
</file>