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<sst xmlns="http://schemas.openxmlformats.org/spreadsheetml/2006/main" count="414" uniqueCount="194">
  <si>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</si>
  <si>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</si>
  <si>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</si>
  <si>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</si>
  <si>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</si>
  <si>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</si>
  <si>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</si>
  <si>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</si>
  <si>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</si>
  <si>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</si>
  <si>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</si>
  <si>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</si>
  <si>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</si>
  <si>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</si>
  <si>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</si>
  <si>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</si>
  <si>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</si>
  <si>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</si>
  <si>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</si>
  <si>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</si>
  <si>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</si>
  <si>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</si>
  <si>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</si>
  <si>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</si>
  <si>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</si>
  <si>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</si>
  <si>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</si>
  <si>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</si>
  <si>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</si>
  <si>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</si>
  <si>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</si>
  <si>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</si>
  <si>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</si>
  <si>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</si>
  <si>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</si>
  <si>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</si>
  <si>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</si>
  <si>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</si>
  <si>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</si>
  <si>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</si>
  <si>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</si>
  <si>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</si>
  <si>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</si>
  <si>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</si>
  <si>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</si>
  <si>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</si>
  <si>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</si>
  <si>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</si>
  <si>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</si>
  <si>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</si>
  <si>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</si>
  <si>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</si>
  <si>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</si>
  <si>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</si>
  <si>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</si>
  <si>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</si>
  <si>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</si>
  <si>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</si>
  <si>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</si>
  <si>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</si>
  <si>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</si>
  <si>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</si>
  <si>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</si>
  <si>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</si>
  <si>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</si>
  <si>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</si>
  <si>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</si>
  <si>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</si>
  <si>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</si>
  <si>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</si>
  <si>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</si>
  <si>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</si>
  <si>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</si>
  <si>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</si>
  <si>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</si>
  <si>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</si>
  <si>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</si>
  <si>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</si>
  <si>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</si>
  <si>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</si>
  <si>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</si>
  <si>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</si>
  <si>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</si>
  <si>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</si>
  <si>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</si>
  <si>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</si>
  <si>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</si>
  <si>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</si>
  <si>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</si>
  <si>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</si>
  <si>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</si>
  <si>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</si>
  <si>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</si>
  <si>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</si>
  <si>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</si>
  <si>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</si>
  <si>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</si>
  <si>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</si>
  <si>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</si>
  <si>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</si>
  <si>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</si>
  <si>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</si>
  <si>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</si>
  <si>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</si>
  <si>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</si>
  <si>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</si>
  <si>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</si>
  <si>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</si>
  <si>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</si>
  <si>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</si>
  <si>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</si>
  <si>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</si>
  <si>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</si>
  <si>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</si>
  <si>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</si>
  <si>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</si>
  <si>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</si>
  <si>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</si>
  <si>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</si>
  <si>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</si>
  <si>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</si>
  <si>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</si>
  <si>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</si>
  <si>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</si>
  <si>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</si>
  <si>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</si>
  <si>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</si>
  <si>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</si>
  <si>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</si>
  <si>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</si>
  <si>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</si>
  <si>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</si>
  <si>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</si>
  <si>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</si>
  <si>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</si>
  <si>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</si>
  <si>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</si>
  <si>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</si>
  <si>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</si>
  <si>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</si>
  <si>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</si>
  <si>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</si>
  <si>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</si>
  <si>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</si>
  <si>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</si>
  <si>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</si>
  <si>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</si>
  <si>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</si>
  <si>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</si>
  <si>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</si>
  <si>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</si>
  <si>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</si>
  <si>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</si>
  <si>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</si>
  <si>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</si>
  <si>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</si>
  <si>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</si>
  <si>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</si>
  <si>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</si>
  <si>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</si>
  <si>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</si>
  <si>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</si>
  <si>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</si>
  <si>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</si>
  <si>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</si>
  <si>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</si>
  <si>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</si>
  <si>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</si>
  <si>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</si>
  <si>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</si>
  <si>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</si>
  <si>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</si>
  <si>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</si>
  <si>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</si>
  <si>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</si>
  <si>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</si>
  <si>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</si>
  <si>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</si>
  <si>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</si>
  <si>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</si>
  <si>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</si>
  <si>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</si>
  <si>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</si>
  <si>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</si>
  <si>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</si>
  <si>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</si>
  <si>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</si>
  <si>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</si>
  <si>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</si>
  <si>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</si>
  <si>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</si>
  <si>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</si>
  <si>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 xml:space="preserve">   ՀԱՇՎԵՏՎՈՒԹՅՈՒՆ     </t>
  </si>
  <si>
    <t xml:space="preserve">                                                                                                                            ՀՀ ՍՅՈՒՆԻՔԻ ՄԱՐԶԻ ՀԱՄԱՅՆՔՆԵՐԻ ԲՅՈՒՅԵՏԱՅԻՆ ԾԱԽՍԵՐԻ ՎԵՐԱԲԵՐՅԱԼ    (Բյույետային ծախսերը ըստ գործառնական  դասակարգման)   2015թ.առաջին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</si>
</sst>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7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6" fontId="1" fillId="0" borderId="13" xfId="0" applyNumberFormat="1" applyFont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6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207" fontId="15" fillId="0" borderId="10" xfId="57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3" fontId="14" fillId="41" borderId="1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75"/>
  <sheetViews>
    <sheetView tabSelected="1" zoomScalePageLayoutView="0" workbookViewId="0" topLeftCell="B4">
      <pane xSplit="2" ySplit="6" topLeftCell="D112" activePane="bottomRight" state="frozen"/>
      <selection pane="topLeft" activeCell="B4" sqref="B4"/>
      <selection pane="topRight" activeCell="D4" sqref="D4"/>
      <selection pane="bottomLeft" activeCell="B10" sqref="B10"/>
      <selection pane="bottomRight" activeCell="B10" sqref="B10:B118"/>
    </sheetView>
  </sheetViews>
  <sheetFormatPr defaultColWidth="8.796875" defaultRowHeight="15"/>
  <cols>
    <col min="1" max="1" width="0.8984375" style="35" hidden="1" customWidth="1"/>
    <col min="2" max="2" width="5.3984375" style="35" customWidth="1"/>
    <col min="3" max="3" width="19.8984375" style="35" customWidth="1"/>
    <col min="4" max="4" width="11.59765625" style="35" customWidth="1"/>
    <col min="5" max="5" width="12.59765625" style="35" customWidth="1"/>
    <col min="6" max="6" width="13.3984375" style="35" customWidth="1"/>
    <col min="7" max="7" width="11.5" style="35" customWidth="1"/>
    <col min="8" max="8" width="11.8984375" style="35" customWidth="1"/>
    <col min="9" max="9" width="9.8984375" style="35" customWidth="1"/>
    <col min="10" max="10" width="11.3984375" style="35" customWidth="1"/>
    <col min="11" max="11" width="9.398437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22" ht="17.25" customHeight="1">
      <c r="B1" s="55"/>
      <c r="C1" s="71" t="s">
        <v>192</v>
      </c>
      <c r="D1" s="71"/>
      <c r="E1" s="71"/>
      <c r="F1" s="71"/>
      <c r="G1" s="71"/>
      <c r="H1" s="71"/>
      <c r="I1" s="71"/>
      <c r="J1" s="71"/>
      <c r="K1" s="71"/>
      <c r="L1" s="71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</row>
    <row r="2" spans="2:122" ht="51.75" customHeight="1">
      <c r="B2" s="37"/>
      <c r="C2" s="86" t="s">
        <v>193</v>
      </c>
      <c r="D2" s="86"/>
      <c r="E2" s="86"/>
      <c r="F2" s="86"/>
      <c r="G2" s="86"/>
      <c r="H2" s="86"/>
      <c r="I2" s="86"/>
      <c r="J2" s="86"/>
      <c r="K2" s="86"/>
      <c r="L2" s="86"/>
      <c r="M2" s="37"/>
      <c r="N2" s="37"/>
      <c r="O2" s="37"/>
      <c r="P2" s="37"/>
      <c r="Q2" s="37"/>
      <c r="R2" s="37"/>
      <c r="S2" s="36"/>
      <c r="T2" s="36"/>
      <c r="U2" s="36"/>
      <c r="V2" s="36"/>
      <c r="W2" s="37"/>
      <c r="X2" s="37"/>
      <c r="Y2" s="37"/>
      <c r="Z2" s="37"/>
      <c r="AA2" s="37"/>
      <c r="AB2" s="37"/>
      <c r="AC2" s="37"/>
      <c r="AD2" s="37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9"/>
      <c r="DJ2" s="39"/>
      <c r="DK2" s="39"/>
      <c r="DL2" s="39"/>
      <c r="DM2" s="39"/>
      <c r="DN2" s="39"/>
      <c r="DO2" s="39"/>
      <c r="DP2" s="39"/>
      <c r="DQ2" s="39"/>
      <c r="DR2" s="39"/>
    </row>
    <row r="3" spans="3:109" ht="12.7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8"/>
      <c r="AC3" s="78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79" t="s">
        <v>53</v>
      </c>
      <c r="C4" s="67" t="s">
        <v>56</v>
      </c>
      <c r="D4" s="57" t="s">
        <v>68</v>
      </c>
      <c r="E4" s="58"/>
      <c r="F4" s="58"/>
      <c r="G4" s="58"/>
      <c r="H4" s="58"/>
      <c r="I4" s="59"/>
      <c r="J4" s="72" t="s">
        <v>43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4"/>
    </row>
    <row r="5" spans="2:121" s="45" customFormat="1" ht="15.75" customHeight="1">
      <c r="B5" s="79"/>
      <c r="C5" s="67"/>
      <c r="D5" s="68"/>
      <c r="E5" s="69"/>
      <c r="F5" s="69"/>
      <c r="G5" s="69"/>
      <c r="H5" s="69"/>
      <c r="I5" s="70"/>
      <c r="J5" s="57" t="s">
        <v>69</v>
      </c>
      <c r="K5" s="58"/>
      <c r="L5" s="58"/>
      <c r="M5" s="58"/>
      <c r="N5" s="80" t="s">
        <v>61</v>
      </c>
      <c r="O5" s="81"/>
      <c r="P5" s="81"/>
      <c r="Q5" s="81"/>
      <c r="R5" s="81"/>
      <c r="S5" s="81"/>
      <c r="T5" s="81"/>
      <c r="U5" s="82"/>
      <c r="V5" s="57" t="s">
        <v>70</v>
      </c>
      <c r="W5" s="58"/>
      <c r="X5" s="58"/>
      <c r="Y5" s="59"/>
      <c r="Z5" s="57" t="s">
        <v>71</v>
      </c>
      <c r="AA5" s="58"/>
      <c r="AB5" s="58"/>
      <c r="AC5" s="59"/>
      <c r="AD5" s="57" t="s">
        <v>72</v>
      </c>
      <c r="AE5" s="58"/>
      <c r="AF5" s="58"/>
      <c r="AG5" s="59"/>
      <c r="AH5" s="85" t="s">
        <v>43</v>
      </c>
      <c r="AI5" s="83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7" t="s">
        <v>73</v>
      </c>
      <c r="AY5" s="58"/>
      <c r="AZ5" s="58"/>
      <c r="BA5" s="59"/>
      <c r="BB5" s="31" t="s">
        <v>42</v>
      </c>
      <c r="BC5" s="31"/>
      <c r="BD5" s="31"/>
      <c r="BE5" s="31"/>
      <c r="BF5" s="31"/>
      <c r="BG5" s="31"/>
      <c r="BH5" s="31"/>
      <c r="BI5" s="31"/>
      <c r="BJ5" s="57" t="s">
        <v>74</v>
      </c>
      <c r="BK5" s="58"/>
      <c r="BL5" s="58"/>
      <c r="BM5" s="59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83"/>
      <c r="CC5" s="83"/>
      <c r="CD5" s="83"/>
      <c r="CE5" s="83"/>
      <c r="CF5" s="83"/>
      <c r="CG5" s="84"/>
      <c r="CH5" s="57" t="s">
        <v>75</v>
      </c>
      <c r="CI5" s="58"/>
      <c r="CJ5" s="58"/>
      <c r="CK5" s="59"/>
      <c r="CL5" s="57" t="s">
        <v>76</v>
      </c>
      <c r="CM5" s="58"/>
      <c r="CN5" s="58"/>
      <c r="CO5" s="59"/>
      <c r="CP5" s="53" t="s">
        <v>41</v>
      </c>
      <c r="CQ5" s="53"/>
      <c r="CR5" s="53"/>
      <c r="CS5" s="53"/>
      <c r="CT5" s="53"/>
      <c r="CU5" s="53"/>
      <c r="CV5" s="53"/>
      <c r="CW5" s="53"/>
      <c r="CX5" s="57" t="s">
        <v>77</v>
      </c>
      <c r="CY5" s="58"/>
      <c r="CZ5" s="58"/>
      <c r="DA5" s="59"/>
      <c r="DB5" s="32" t="s">
        <v>41</v>
      </c>
      <c r="DC5" s="32"/>
      <c r="DD5" s="32"/>
      <c r="DE5" s="32"/>
      <c r="DF5" s="57" t="s">
        <v>78</v>
      </c>
      <c r="DG5" s="58"/>
      <c r="DH5" s="58"/>
      <c r="DI5" s="59"/>
      <c r="DJ5" s="57" t="s">
        <v>79</v>
      </c>
      <c r="DK5" s="58"/>
      <c r="DL5" s="58"/>
      <c r="DM5" s="58"/>
      <c r="DN5" s="58"/>
      <c r="DO5" s="59"/>
      <c r="DP5" s="77" t="s">
        <v>55</v>
      </c>
      <c r="DQ5" s="77"/>
    </row>
    <row r="6" spans="2:122" s="45" customFormat="1" ht="51.75" customHeight="1">
      <c r="B6" s="79"/>
      <c r="C6" s="67"/>
      <c r="D6" s="60"/>
      <c r="E6" s="61"/>
      <c r="F6" s="61"/>
      <c r="G6" s="61"/>
      <c r="H6" s="61"/>
      <c r="I6" s="62"/>
      <c r="J6" s="68"/>
      <c r="K6" s="69"/>
      <c r="L6" s="69"/>
      <c r="M6" s="69"/>
      <c r="N6" s="57" t="s">
        <v>58</v>
      </c>
      <c r="O6" s="58"/>
      <c r="P6" s="58"/>
      <c r="Q6" s="58"/>
      <c r="R6" s="57" t="s">
        <v>59</v>
      </c>
      <c r="S6" s="58"/>
      <c r="T6" s="58"/>
      <c r="U6" s="58"/>
      <c r="V6" s="60"/>
      <c r="W6" s="61"/>
      <c r="X6" s="61"/>
      <c r="Y6" s="62"/>
      <c r="Z6" s="60"/>
      <c r="AA6" s="61"/>
      <c r="AB6" s="61"/>
      <c r="AC6" s="62"/>
      <c r="AD6" s="60"/>
      <c r="AE6" s="61"/>
      <c r="AF6" s="61"/>
      <c r="AG6" s="62"/>
      <c r="AH6" s="57" t="s">
        <v>60</v>
      </c>
      <c r="AI6" s="58"/>
      <c r="AJ6" s="58"/>
      <c r="AK6" s="58"/>
      <c r="AL6" s="57" t="s">
        <v>48</v>
      </c>
      <c r="AM6" s="58"/>
      <c r="AN6" s="58"/>
      <c r="AO6" s="58"/>
      <c r="AP6" s="57" t="s">
        <v>80</v>
      </c>
      <c r="AQ6" s="58"/>
      <c r="AR6" s="58"/>
      <c r="AS6" s="58"/>
      <c r="AT6" s="57" t="s">
        <v>81</v>
      </c>
      <c r="AU6" s="58"/>
      <c r="AV6" s="58"/>
      <c r="AW6" s="58"/>
      <c r="AX6" s="60"/>
      <c r="AY6" s="61"/>
      <c r="AZ6" s="61"/>
      <c r="BA6" s="62"/>
      <c r="BB6" s="66" t="s">
        <v>63</v>
      </c>
      <c r="BC6" s="66"/>
      <c r="BD6" s="66"/>
      <c r="BE6" s="66"/>
      <c r="BF6" s="87" t="s">
        <v>62</v>
      </c>
      <c r="BG6" s="88"/>
      <c r="BH6" s="88"/>
      <c r="BI6" s="89"/>
      <c r="BJ6" s="60"/>
      <c r="BK6" s="61"/>
      <c r="BL6" s="61"/>
      <c r="BM6" s="62"/>
      <c r="BN6" s="57" t="s">
        <v>49</v>
      </c>
      <c r="BO6" s="58"/>
      <c r="BP6" s="58"/>
      <c r="BQ6" s="58"/>
      <c r="BR6" s="57" t="s">
        <v>57</v>
      </c>
      <c r="BS6" s="58"/>
      <c r="BT6" s="58"/>
      <c r="BU6" s="58"/>
      <c r="BV6" s="66" t="s">
        <v>64</v>
      </c>
      <c r="BW6" s="66"/>
      <c r="BX6" s="66"/>
      <c r="BY6" s="66"/>
      <c r="BZ6" s="57" t="s">
        <v>65</v>
      </c>
      <c r="CA6" s="58"/>
      <c r="CB6" s="58"/>
      <c r="CC6" s="58"/>
      <c r="CD6" s="57" t="s">
        <v>66</v>
      </c>
      <c r="CE6" s="58"/>
      <c r="CF6" s="58"/>
      <c r="CG6" s="58"/>
      <c r="CH6" s="60"/>
      <c r="CI6" s="61"/>
      <c r="CJ6" s="61"/>
      <c r="CK6" s="62"/>
      <c r="CL6" s="60"/>
      <c r="CM6" s="61"/>
      <c r="CN6" s="61"/>
      <c r="CO6" s="62"/>
      <c r="CP6" s="66" t="s">
        <v>50</v>
      </c>
      <c r="CQ6" s="66"/>
      <c r="CR6" s="66"/>
      <c r="CS6" s="66"/>
      <c r="CT6" s="66" t="s">
        <v>51</v>
      </c>
      <c r="CU6" s="66"/>
      <c r="CV6" s="66"/>
      <c r="CW6" s="66"/>
      <c r="CX6" s="60"/>
      <c r="CY6" s="61"/>
      <c r="CZ6" s="61"/>
      <c r="DA6" s="62"/>
      <c r="DB6" s="57" t="s">
        <v>52</v>
      </c>
      <c r="DC6" s="58"/>
      <c r="DD6" s="58"/>
      <c r="DE6" s="59"/>
      <c r="DF6" s="60"/>
      <c r="DG6" s="61"/>
      <c r="DH6" s="61"/>
      <c r="DI6" s="62"/>
      <c r="DJ6" s="60"/>
      <c r="DK6" s="61"/>
      <c r="DL6" s="61"/>
      <c r="DM6" s="61"/>
      <c r="DN6" s="61"/>
      <c r="DO6" s="62"/>
      <c r="DP6" s="77"/>
      <c r="DQ6" s="77"/>
      <c r="DR6" s="46"/>
    </row>
    <row r="7" spans="2:121" s="45" customFormat="1" ht="72.75" customHeight="1">
      <c r="B7" s="79"/>
      <c r="C7" s="67"/>
      <c r="D7" s="75" t="s">
        <v>67</v>
      </c>
      <c r="E7" s="76"/>
      <c r="F7" s="63" t="s">
        <v>44</v>
      </c>
      <c r="G7" s="63"/>
      <c r="H7" s="63" t="s">
        <v>45</v>
      </c>
      <c r="I7" s="63"/>
      <c r="J7" s="63" t="s">
        <v>44</v>
      </c>
      <c r="K7" s="63"/>
      <c r="L7" s="63" t="s">
        <v>45</v>
      </c>
      <c r="M7" s="63"/>
      <c r="N7" s="63" t="s">
        <v>44</v>
      </c>
      <c r="O7" s="63"/>
      <c r="P7" s="63" t="s">
        <v>45</v>
      </c>
      <c r="Q7" s="63"/>
      <c r="R7" s="63" t="s">
        <v>44</v>
      </c>
      <c r="S7" s="63"/>
      <c r="T7" s="63" t="s">
        <v>45</v>
      </c>
      <c r="U7" s="63"/>
      <c r="V7" s="63" t="s">
        <v>44</v>
      </c>
      <c r="W7" s="63"/>
      <c r="X7" s="63" t="s">
        <v>45</v>
      </c>
      <c r="Y7" s="63"/>
      <c r="Z7" s="63" t="s">
        <v>44</v>
      </c>
      <c r="AA7" s="63"/>
      <c r="AB7" s="63" t="s">
        <v>45</v>
      </c>
      <c r="AC7" s="63"/>
      <c r="AD7" s="63" t="s">
        <v>44</v>
      </c>
      <c r="AE7" s="63"/>
      <c r="AF7" s="63" t="s">
        <v>45</v>
      </c>
      <c r="AG7" s="63"/>
      <c r="AH7" s="63" t="s">
        <v>44</v>
      </c>
      <c r="AI7" s="63"/>
      <c r="AJ7" s="63" t="s">
        <v>45</v>
      </c>
      <c r="AK7" s="63"/>
      <c r="AL7" s="63" t="s">
        <v>44</v>
      </c>
      <c r="AM7" s="63"/>
      <c r="AN7" s="63" t="s">
        <v>45</v>
      </c>
      <c r="AO7" s="63"/>
      <c r="AP7" s="63" t="s">
        <v>44</v>
      </c>
      <c r="AQ7" s="63"/>
      <c r="AR7" s="63" t="s">
        <v>45</v>
      </c>
      <c r="AS7" s="63"/>
      <c r="AT7" s="63" t="s">
        <v>44</v>
      </c>
      <c r="AU7" s="63"/>
      <c r="AV7" s="63" t="s">
        <v>45</v>
      </c>
      <c r="AW7" s="63"/>
      <c r="AX7" s="63" t="s">
        <v>44</v>
      </c>
      <c r="AY7" s="63"/>
      <c r="AZ7" s="63" t="s">
        <v>45</v>
      </c>
      <c r="BA7" s="63"/>
      <c r="BB7" s="63" t="s">
        <v>44</v>
      </c>
      <c r="BC7" s="63"/>
      <c r="BD7" s="63" t="s">
        <v>45</v>
      </c>
      <c r="BE7" s="63"/>
      <c r="BF7" s="63" t="s">
        <v>44</v>
      </c>
      <c r="BG7" s="63"/>
      <c r="BH7" s="63" t="s">
        <v>45</v>
      </c>
      <c r="BI7" s="63"/>
      <c r="BJ7" s="63" t="s">
        <v>44</v>
      </c>
      <c r="BK7" s="63"/>
      <c r="BL7" s="63" t="s">
        <v>45</v>
      </c>
      <c r="BM7" s="63"/>
      <c r="BN7" s="63" t="s">
        <v>44</v>
      </c>
      <c r="BO7" s="63"/>
      <c r="BP7" s="63" t="s">
        <v>45</v>
      </c>
      <c r="BQ7" s="63"/>
      <c r="BR7" s="63" t="s">
        <v>44</v>
      </c>
      <c r="BS7" s="63"/>
      <c r="BT7" s="63" t="s">
        <v>45</v>
      </c>
      <c r="BU7" s="63"/>
      <c r="BV7" s="63" t="s">
        <v>44</v>
      </c>
      <c r="BW7" s="63"/>
      <c r="BX7" s="63" t="s">
        <v>45</v>
      </c>
      <c r="BY7" s="63"/>
      <c r="BZ7" s="63" t="s">
        <v>44</v>
      </c>
      <c r="CA7" s="63"/>
      <c r="CB7" s="63" t="s">
        <v>45</v>
      </c>
      <c r="CC7" s="63"/>
      <c r="CD7" s="63" t="s">
        <v>44</v>
      </c>
      <c r="CE7" s="63"/>
      <c r="CF7" s="63" t="s">
        <v>45</v>
      </c>
      <c r="CG7" s="63"/>
      <c r="CH7" s="63" t="s">
        <v>44</v>
      </c>
      <c r="CI7" s="63"/>
      <c r="CJ7" s="63" t="s">
        <v>45</v>
      </c>
      <c r="CK7" s="63"/>
      <c r="CL7" s="63" t="s">
        <v>44</v>
      </c>
      <c r="CM7" s="63"/>
      <c r="CN7" s="63" t="s">
        <v>45</v>
      </c>
      <c r="CO7" s="63"/>
      <c r="CP7" s="63" t="s">
        <v>44</v>
      </c>
      <c r="CQ7" s="63"/>
      <c r="CR7" s="63" t="s">
        <v>45</v>
      </c>
      <c r="CS7" s="63"/>
      <c r="CT7" s="63" t="s">
        <v>44</v>
      </c>
      <c r="CU7" s="63"/>
      <c r="CV7" s="63" t="s">
        <v>45</v>
      </c>
      <c r="CW7" s="63"/>
      <c r="CX7" s="63" t="s">
        <v>44</v>
      </c>
      <c r="CY7" s="63"/>
      <c r="CZ7" s="63" t="s">
        <v>45</v>
      </c>
      <c r="DA7" s="63"/>
      <c r="DB7" s="63" t="s">
        <v>44</v>
      </c>
      <c r="DC7" s="63"/>
      <c r="DD7" s="63" t="s">
        <v>45</v>
      </c>
      <c r="DE7" s="63"/>
      <c r="DF7" s="63" t="s">
        <v>44</v>
      </c>
      <c r="DG7" s="63"/>
      <c r="DH7" s="63" t="s">
        <v>45</v>
      </c>
      <c r="DI7" s="63"/>
      <c r="DJ7" s="64" t="s">
        <v>54</v>
      </c>
      <c r="DK7" s="65"/>
      <c r="DL7" s="63" t="s">
        <v>44</v>
      </c>
      <c r="DM7" s="63"/>
      <c r="DN7" s="63" t="s">
        <v>45</v>
      </c>
      <c r="DO7" s="63"/>
      <c r="DP7" s="63" t="s">
        <v>45</v>
      </c>
      <c r="DQ7" s="63"/>
    </row>
    <row r="8" spans="2:121" s="45" customFormat="1" ht="32.25" customHeight="1">
      <c r="B8" s="79"/>
      <c r="C8" s="67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134">
        <v>1</v>
      </c>
      <c r="C10" s="54" t="s">
        <v>83</v>
      </c>
      <c r="D10" s="51">
        <f aca="true" t="shared" si="2" ref="D10:D41">F10+H10-DP10</f>
        <v>1129195.622</v>
      </c>
      <c r="E10" s="51">
        <f aca="true" t="shared" si="3" ref="E10:E41">G10+I10-DQ10</f>
        <v>274057.526</v>
      </c>
      <c r="F10" s="51">
        <f aca="true" t="shared" si="4" ref="F10:F41">J10+V10+Z10+AD10+AX10+BJ10+CH10+CL10+CX10+DF10+DL10</f>
        <v>1129195</v>
      </c>
      <c r="G10" s="51">
        <f aca="true" t="shared" si="5" ref="G10:G41">K10+W10+AA10+AE10+AY10+BK10+CI10+CM10+CY10+DG10+DM10</f>
        <v>274099.045</v>
      </c>
      <c r="H10" s="51">
        <f aca="true" t="shared" si="6" ref="H10:H41">L10+X10+AB10+AF10+AZ10+BL10+CJ10+CN10+CZ10+DH10+DN10</f>
        <v>0.6220000000030268</v>
      </c>
      <c r="I10" s="51">
        <f aca="true" t="shared" si="7" ref="I10:I41">M10+Y10+AC10+AG10+BA10+BM10+CK10+CO10+DA10+DI10+DO10</f>
        <v>-41.519000000000005</v>
      </c>
      <c r="J10" s="51">
        <v>199709.3</v>
      </c>
      <c r="K10" s="51">
        <v>46684.304</v>
      </c>
      <c r="L10" s="51">
        <v>0</v>
      </c>
      <c r="M10" s="51">
        <v>0</v>
      </c>
      <c r="N10" s="51">
        <v>160523.4</v>
      </c>
      <c r="O10" s="51">
        <v>37717.404</v>
      </c>
      <c r="P10" s="51">
        <v>0</v>
      </c>
      <c r="Q10" s="51">
        <v>0</v>
      </c>
      <c r="R10" s="51">
        <v>3100</v>
      </c>
      <c r="S10" s="51">
        <v>533.5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200</v>
      </c>
      <c r="AE10" s="51">
        <v>25</v>
      </c>
      <c r="AF10" s="51">
        <v>-54500</v>
      </c>
      <c r="AG10" s="51">
        <v>-1565.459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22500</v>
      </c>
      <c r="AS10" s="51">
        <v>1491.051</v>
      </c>
      <c r="AT10" s="51">
        <v>0</v>
      </c>
      <c r="AU10" s="51">
        <v>0</v>
      </c>
      <c r="AV10" s="51">
        <v>-77000</v>
      </c>
      <c r="AW10" s="51">
        <v>-3056.51</v>
      </c>
      <c r="AX10" s="51">
        <v>150719.4</v>
      </c>
      <c r="AY10" s="51">
        <v>47200</v>
      </c>
      <c r="AZ10" s="51">
        <v>0</v>
      </c>
      <c r="BA10" s="51">
        <v>0</v>
      </c>
      <c r="BB10" s="51">
        <v>150219.4</v>
      </c>
      <c r="BC10" s="51">
        <v>47200</v>
      </c>
      <c r="BD10" s="51">
        <v>0</v>
      </c>
      <c r="BE10" s="51">
        <v>0</v>
      </c>
      <c r="BF10" s="51">
        <v>500</v>
      </c>
      <c r="BG10" s="51">
        <v>0</v>
      </c>
      <c r="BH10" s="51">
        <v>0</v>
      </c>
      <c r="BI10" s="51">
        <v>0</v>
      </c>
      <c r="BJ10" s="51">
        <v>22000</v>
      </c>
      <c r="BK10" s="51">
        <v>5521.341</v>
      </c>
      <c r="BL10" s="51">
        <v>0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22000</v>
      </c>
      <c r="CA10" s="51">
        <v>5521.341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141678.2</v>
      </c>
      <c r="CM10" s="51">
        <v>34661.1</v>
      </c>
      <c r="CN10" s="51">
        <v>37000.622</v>
      </c>
      <c r="CO10" s="51">
        <v>1523.94</v>
      </c>
      <c r="CP10" s="51">
        <v>136178.2</v>
      </c>
      <c r="CQ10" s="51">
        <v>33562.1</v>
      </c>
      <c r="CR10" s="51">
        <v>37000.622</v>
      </c>
      <c r="CS10" s="51">
        <v>1523.94</v>
      </c>
      <c r="CT10" s="51">
        <v>53350.8</v>
      </c>
      <c r="CU10" s="51">
        <v>13122</v>
      </c>
      <c r="CV10" s="51">
        <v>0</v>
      </c>
      <c r="CW10" s="51">
        <v>0</v>
      </c>
      <c r="CX10" s="51">
        <v>540847.4</v>
      </c>
      <c r="CY10" s="51">
        <v>136613.3</v>
      </c>
      <c r="CZ10" s="51">
        <v>17500</v>
      </c>
      <c r="DA10" s="51">
        <v>0</v>
      </c>
      <c r="DB10" s="51">
        <v>326056.2</v>
      </c>
      <c r="DC10" s="51">
        <v>86654</v>
      </c>
      <c r="DD10" s="51">
        <v>17500</v>
      </c>
      <c r="DE10" s="51">
        <v>0</v>
      </c>
      <c r="DF10" s="51">
        <v>17580.8</v>
      </c>
      <c r="DG10" s="51">
        <v>3394</v>
      </c>
      <c r="DH10" s="51">
        <v>0</v>
      </c>
      <c r="DI10" s="51">
        <v>0</v>
      </c>
      <c r="DJ10" s="51">
        <f aca="true" t="shared" si="8" ref="DJ10:DJ41">DL10+DN10-DP10</f>
        <v>56459.9</v>
      </c>
      <c r="DK10" s="51">
        <f aca="true" t="shared" si="9" ref="DK10:DK41">DM10+DO10-DQ10</f>
        <v>0</v>
      </c>
      <c r="DL10" s="51">
        <v>56459.9</v>
      </c>
      <c r="DM10" s="51">
        <v>0</v>
      </c>
      <c r="DN10" s="51">
        <v>0</v>
      </c>
      <c r="DO10" s="51">
        <v>0</v>
      </c>
      <c r="DP10" s="51">
        <v>0</v>
      </c>
      <c r="DQ10" s="51">
        <v>0</v>
      </c>
    </row>
    <row r="11" spans="2:121" s="43" customFormat="1" ht="21" customHeight="1">
      <c r="B11" s="134">
        <v>2</v>
      </c>
      <c r="C11" s="54" t="s">
        <v>84</v>
      </c>
      <c r="D11" s="51">
        <f t="shared" si="2"/>
        <v>265366.75200000004</v>
      </c>
      <c r="E11" s="51">
        <f t="shared" si="3"/>
        <v>71723.511</v>
      </c>
      <c r="F11" s="51">
        <f t="shared" si="4"/>
        <v>263464.27640000003</v>
      </c>
      <c r="G11" s="51">
        <f t="shared" si="5"/>
        <v>71765.161</v>
      </c>
      <c r="H11" s="51">
        <f t="shared" si="6"/>
        <v>1902.4756</v>
      </c>
      <c r="I11" s="51">
        <f t="shared" si="7"/>
        <v>-41.64999999999998</v>
      </c>
      <c r="J11" s="51">
        <v>99148.2</v>
      </c>
      <c r="K11" s="51">
        <v>29181.926</v>
      </c>
      <c r="L11" s="51">
        <v>1000</v>
      </c>
      <c r="M11" s="51">
        <v>398</v>
      </c>
      <c r="N11" s="51">
        <v>94273.7</v>
      </c>
      <c r="O11" s="51">
        <v>27833.426</v>
      </c>
      <c r="P11" s="51">
        <v>1000</v>
      </c>
      <c r="Q11" s="51">
        <v>398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800</v>
      </c>
      <c r="AE11" s="51">
        <v>0</v>
      </c>
      <c r="AF11" s="51">
        <v>-1000</v>
      </c>
      <c r="AG11" s="51">
        <v>-439.65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700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-1000</v>
      </c>
      <c r="AW11" s="51">
        <v>-439.65</v>
      </c>
      <c r="AX11" s="51">
        <v>46865</v>
      </c>
      <c r="AY11" s="51">
        <v>9069.6</v>
      </c>
      <c r="AZ11" s="51">
        <v>1400</v>
      </c>
      <c r="BA11" s="51">
        <v>0</v>
      </c>
      <c r="BB11" s="51">
        <v>40128.3</v>
      </c>
      <c r="BC11" s="51">
        <v>9069.6</v>
      </c>
      <c r="BD11" s="51">
        <v>0</v>
      </c>
      <c r="BE11" s="51">
        <v>0</v>
      </c>
      <c r="BF11" s="51">
        <v>6736.7</v>
      </c>
      <c r="BG11" s="51">
        <v>0</v>
      </c>
      <c r="BH11" s="51">
        <v>1400</v>
      </c>
      <c r="BI11" s="51">
        <v>0</v>
      </c>
      <c r="BJ11" s="51">
        <v>10493</v>
      </c>
      <c r="BK11" s="51">
        <v>2685.695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9493</v>
      </c>
      <c r="CA11" s="51">
        <v>2685.695</v>
      </c>
      <c r="CB11" s="51">
        <v>0</v>
      </c>
      <c r="CC11" s="51">
        <v>0</v>
      </c>
      <c r="CD11" s="51">
        <v>1000</v>
      </c>
      <c r="CE11" s="51">
        <v>0</v>
      </c>
      <c r="CF11" s="51">
        <v>0</v>
      </c>
      <c r="CG11" s="51">
        <v>0</v>
      </c>
      <c r="CH11" s="51">
        <v>600</v>
      </c>
      <c r="CI11" s="51">
        <v>0</v>
      </c>
      <c r="CJ11" s="51">
        <v>0</v>
      </c>
      <c r="CK11" s="51">
        <v>0</v>
      </c>
      <c r="CL11" s="51">
        <v>25766</v>
      </c>
      <c r="CM11" s="51">
        <v>11842.94</v>
      </c>
      <c r="CN11" s="51">
        <v>0</v>
      </c>
      <c r="CO11" s="51">
        <v>0</v>
      </c>
      <c r="CP11" s="51">
        <v>25266</v>
      </c>
      <c r="CQ11" s="51">
        <v>11542.94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72975.0764</v>
      </c>
      <c r="CY11" s="51">
        <v>15565</v>
      </c>
      <c r="CZ11" s="51">
        <v>502.4756</v>
      </c>
      <c r="DA11" s="51">
        <v>0</v>
      </c>
      <c r="DB11" s="51">
        <v>36420</v>
      </c>
      <c r="DC11" s="51">
        <v>6150</v>
      </c>
      <c r="DD11" s="51">
        <v>0</v>
      </c>
      <c r="DE11" s="51">
        <v>0</v>
      </c>
      <c r="DF11" s="51">
        <v>2430</v>
      </c>
      <c r="DG11" s="51">
        <v>2250</v>
      </c>
      <c r="DH11" s="51">
        <v>0</v>
      </c>
      <c r="DI11" s="51">
        <v>0</v>
      </c>
      <c r="DJ11" s="51">
        <f t="shared" si="8"/>
        <v>4387</v>
      </c>
      <c r="DK11" s="51">
        <f t="shared" si="9"/>
        <v>1170</v>
      </c>
      <c r="DL11" s="51">
        <v>4387</v>
      </c>
      <c r="DM11" s="51">
        <v>1170</v>
      </c>
      <c r="DN11" s="51">
        <v>0</v>
      </c>
      <c r="DO11" s="51">
        <v>0</v>
      </c>
      <c r="DP11" s="51">
        <v>0</v>
      </c>
      <c r="DQ11" s="51">
        <v>0</v>
      </c>
    </row>
    <row r="12" spans="2:121" s="43" customFormat="1" ht="21.75" customHeight="1">
      <c r="B12" s="134">
        <v>3</v>
      </c>
      <c r="C12" s="54" t="s">
        <v>85</v>
      </c>
      <c r="D12" s="51">
        <f t="shared" si="2"/>
        <v>7162.1296</v>
      </c>
      <c r="E12" s="51">
        <f t="shared" si="3"/>
        <v>1749.458</v>
      </c>
      <c r="F12" s="51">
        <f t="shared" si="4"/>
        <v>5761.5</v>
      </c>
      <c r="G12" s="51">
        <f t="shared" si="5"/>
        <v>1149.458</v>
      </c>
      <c r="H12" s="51">
        <f t="shared" si="6"/>
        <v>1400.6296</v>
      </c>
      <c r="I12" s="51">
        <f t="shared" si="7"/>
        <v>600</v>
      </c>
      <c r="J12" s="51">
        <v>5222</v>
      </c>
      <c r="K12" s="51">
        <v>1149.458</v>
      </c>
      <c r="L12" s="51">
        <v>1400.6296</v>
      </c>
      <c r="M12" s="51">
        <v>600</v>
      </c>
      <c r="N12" s="51">
        <v>5222</v>
      </c>
      <c r="O12" s="51">
        <v>1149.458</v>
      </c>
      <c r="P12" s="51">
        <v>1400.6296</v>
      </c>
      <c r="Q12" s="51">
        <v>600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250</v>
      </c>
      <c r="DG12" s="51">
        <v>0</v>
      </c>
      <c r="DH12" s="51">
        <v>0</v>
      </c>
      <c r="DI12" s="51">
        <v>0</v>
      </c>
      <c r="DJ12" s="51">
        <f t="shared" si="8"/>
        <v>289.5</v>
      </c>
      <c r="DK12" s="51">
        <f t="shared" si="9"/>
        <v>0</v>
      </c>
      <c r="DL12" s="51">
        <v>289.5</v>
      </c>
      <c r="DM12" s="51">
        <v>0</v>
      </c>
      <c r="DN12" s="51">
        <v>0</v>
      </c>
      <c r="DO12" s="51">
        <v>0</v>
      </c>
      <c r="DP12" s="51">
        <v>0</v>
      </c>
      <c r="DQ12" s="51">
        <v>0</v>
      </c>
    </row>
    <row r="13" spans="2:121" s="43" customFormat="1" ht="20.25" customHeight="1">
      <c r="B13" s="134">
        <v>4</v>
      </c>
      <c r="C13" s="54" t="s">
        <v>86</v>
      </c>
      <c r="D13" s="51">
        <f t="shared" si="2"/>
        <v>5257.574</v>
      </c>
      <c r="E13" s="51">
        <f t="shared" si="3"/>
        <v>922.75</v>
      </c>
      <c r="F13" s="51">
        <f t="shared" si="4"/>
        <v>5256.9</v>
      </c>
      <c r="G13" s="51">
        <f t="shared" si="5"/>
        <v>922.75</v>
      </c>
      <c r="H13" s="51">
        <f t="shared" si="6"/>
        <v>0.674</v>
      </c>
      <c r="I13" s="51">
        <f t="shared" si="7"/>
        <v>0</v>
      </c>
      <c r="J13" s="51">
        <v>5026.9</v>
      </c>
      <c r="K13" s="51">
        <v>922.75</v>
      </c>
      <c r="L13" s="51">
        <v>0.674</v>
      </c>
      <c r="M13" s="51">
        <v>0</v>
      </c>
      <c r="N13" s="51">
        <v>5026.9</v>
      </c>
      <c r="O13" s="51">
        <v>922.75</v>
      </c>
      <c r="P13" s="51">
        <v>0.674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1">
        <f t="shared" si="8"/>
        <v>230</v>
      </c>
      <c r="DK13" s="51">
        <f t="shared" si="9"/>
        <v>0</v>
      </c>
      <c r="DL13" s="51">
        <v>230</v>
      </c>
      <c r="DM13" s="51">
        <v>0</v>
      </c>
      <c r="DN13" s="51">
        <v>0</v>
      </c>
      <c r="DO13" s="51">
        <v>0</v>
      </c>
      <c r="DP13" s="51">
        <v>0</v>
      </c>
      <c r="DQ13" s="51">
        <v>0</v>
      </c>
    </row>
    <row r="14" spans="2:121" s="43" customFormat="1" ht="21" customHeight="1">
      <c r="B14" s="134">
        <v>5</v>
      </c>
      <c r="C14" s="54" t="s">
        <v>87</v>
      </c>
      <c r="D14" s="51">
        <f t="shared" si="2"/>
        <v>4546.315</v>
      </c>
      <c r="E14" s="51">
        <f t="shared" si="3"/>
        <v>890.822</v>
      </c>
      <c r="F14" s="51">
        <f t="shared" si="4"/>
        <v>4546.315</v>
      </c>
      <c r="G14" s="51">
        <f t="shared" si="5"/>
        <v>890.822</v>
      </c>
      <c r="H14" s="51">
        <f t="shared" si="6"/>
        <v>0</v>
      </c>
      <c r="I14" s="51">
        <f t="shared" si="7"/>
        <v>0</v>
      </c>
      <c r="J14" s="51">
        <v>4319</v>
      </c>
      <c r="K14" s="51">
        <v>890.822</v>
      </c>
      <c r="L14" s="51">
        <v>0</v>
      </c>
      <c r="M14" s="51">
        <v>0</v>
      </c>
      <c r="N14" s="51">
        <v>4319</v>
      </c>
      <c r="O14" s="51">
        <v>890.822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f t="shared" si="8"/>
        <v>227.315</v>
      </c>
      <c r="DK14" s="51">
        <f t="shared" si="9"/>
        <v>0</v>
      </c>
      <c r="DL14" s="51">
        <v>227.315</v>
      </c>
      <c r="DM14" s="51">
        <v>0</v>
      </c>
      <c r="DN14" s="51">
        <v>0</v>
      </c>
      <c r="DO14" s="51">
        <v>0</v>
      </c>
      <c r="DP14" s="51">
        <v>0</v>
      </c>
      <c r="DQ14" s="51">
        <v>0</v>
      </c>
    </row>
    <row r="15" spans="2:121" s="43" customFormat="1" ht="20.25" customHeight="1">
      <c r="B15" s="134">
        <v>6</v>
      </c>
      <c r="C15" s="54" t="s">
        <v>88</v>
      </c>
      <c r="D15" s="51">
        <f t="shared" si="2"/>
        <v>4884.7</v>
      </c>
      <c r="E15" s="51">
        <f t="shared" si="3"/>
        <v>1015.819</v>
      </c>
      <c r="F15" s="51">
        <f t="shared" si="4"/>
        <v>4884.7</v>
      </c>
      <c r="G15" s="51">
        <f t="shared" si="5"/>
        <v>1015.819</v>
      </c>
      <c r="H15" s="51">
        <f t="shared" si="6"/>
        <v>0</v>
      </c>
      <c r="I15" s="51">
        <f t="shared" si="7"/>
        <v>0</v>
      </c>
      <c r="J15" s="51">
        <v>4639.7</v>
      </c>
      <c r="K15" s="51">
        <v>1015.819</v>
      </c>
      <c r="L15" s="51">
        <v>0</v>
      </c>
      <c r="M15" s="51">
        <v>0</v>
      </c>
      <c r="N15" s="51">
        <v>4639.7</v>
      </c>
      <c r="O15" s="51">
        <v>1015.819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f t="shared" si="8"/>
        <v>245</v>
      </c>
      <c r="DK15" s="51">
        <f t="shared" si="9"/>
        <v>0</v>
      </c>
      <c r="DL15" s="51">
        <v>245</v>
      </c>
      <c r="DM15" s="51">
        <v>0</v>
      </c>
      <c r="DN15" s="51">
        <v>0</v>
      </c>
      <c r="DO15" s="51">
        <v>0</v>
      </c>
      <c r="DP15" s="51">
        <v>0</v>
      </c>
      <c r="DQ15" s="51">
        <v>0</v>
      </c>
    </row>
    <row r="16" spans="2:121" s="43" customFormat="1" ht="18" customHeight="1">
      <c r="B16" s="134">
        <v>7</v>
      </c>
      <c r="C16" s="54" t="s">
        <v>89</v>
      </c>
      <c r="D16" s="51">
        <f t="shared" si="2"/>
        <v>49407.200000000004</v>
      </c>
      <c r="E16" s="51">
        <f t="shared" si="3"/>
        <v>8247.462</v>
      </c>
      <c r="F16" s="51">
        <f t="shared" si="4"/>
        <v>42069.3</v>
      </c>
      <c r="G16" s="51">
        <f t="shared" si="5"/>
        <v>5157.162</v>
      </c>
      <c r="H16" s="51">
        <f t="shared" si="6"/>
        <v>14337.900000000001</v>
      </c>
      <c r="I16" s="51">
        <f t="shared" si="7"/>
        <v>3090.3</v>
      </c>
      <c r="J16" s="51">
        <v>24862.9</v>
      </c>
      <c r="K16" s="51">
        <v>3567.162</v>
      </c>
      <c r="L16" s="51">
        <v>11247.6</v>
      </c>
      <c r="M16" s="51">
        <v>0</v>
      </c>
      <c r="N16" s="51">
        <v>18833.1</v>
      </c>
      <c r="O16" s="51">
        <v>3546.622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3090.3</v>
      </c>
      <c r="AG16" s="51">
        <v>3090.3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3090.3</v>
      </c>
      <c r="AS16" s="51">
        <v>3090.3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2100</v>
      </c>
      <c r="CM16" s="51">
        <v>120</v>
      </c>
      <c r="CN16" s="51">
        <v>0</v>
      </c>
      <c r="CO16" s="51">
        <v>0</v>
      </c>
      <c r="CP16" s="51">
        <v>2100</v>
      </c>
      <c r="CQ16" s="51">
        <v>120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5000</v>
      </c>
      <c r="CY16" s="51">
        <v>1000</v>
      </c>
      <c r="CZ16" s="51">
        <v>0</v>
      </c>
      <c r="DA16" s="51">
        <v>0</v>
      </c>
      <c r="DB16" s="51">
        <v>5000</v>
      </c>
      <c r="DC16" s="51">
        <v>1000</v>
      </c>
      <c r="DD16" s="51">
        <v>0</v>
      </c>
      <c r="DE16" s="51">
        <v>0</v>
      </c>
      <c r="DF16" s="51">
        <v>2800</v>
      </c>
      <c r="DG16" s="51">
        <v>470</v>
      </c>
      <c r="DH16" s="51">
        <v>0</v>
      </c>
      <c r="DI16" s="51">
        <v>0</v>
      </c>
      <c r="DJ16" s="51">
        <f t="shared" si="8"/>
        <v>306.39999999999964</v>
      </c>
      <c r="DK16" s="51">
        <f t="shared" si="9"/>
        <v>0</v>
      </c>
      <c r="DL16" s="51">
        <v>7306.4</v>
      </c>
      <c r="DM16" s="51">
        <v>0</v>
      </c>
      <c r="DN16" s="51">
        <v>0</v>
      </c>
      <c r="DO16" s="51">
        <v>0</v>
      </c>
      <c r="DP16" s="51">
        <v>7000</v>
      </c>
      <c r="DQ16" s="51">
        <v>0</v>
      </c>
    </row>
    <row r="17" spans="2:121" s="43" customFormat="1" ht="18" customHeight="1">
      <c r="B17" s="134">
        <v>8</v>
      </c>
      <c r="C17" s="54" t="s">
        <v>90</v>
      </c>
      <c r="D17" s="51">
        <f t="shared" si="2"/>
        <v>14561.4067</v>
      </c>
      <c r="E17" s="51">
        <f t="shared" si="3"/>
        <v>1803.854</v>
      </c>
      <c r="F17" s="51">
        <f t="shared" si="4"/>
        <v>9649.7</v>
      </c>
      <c r="G17" s="51">
        <f t="shared" si="5"/>
        <v>1803.854</v>
      </c>
      <c r="H17" s="51">
        <f t="shared" si="6"/>
        <v>4911.7067</v>
      </c>
      <c r="I17" s="51">
        <f t="shared" si="7"/>
        <v>0</v>
      </c>
      <c r="J17" s="51">
        <v>8609.7</v>
      </c>
      <c r="K17" s="51">
        <v>1803.854</v>
      </c>
      <c r="L17" s="51">
        <v>0</v>
      </c>
      <c r="M17" s="51">
        <v>0</v>
      </c>
      <c r="N17" s="51">
        <v>8609.7</v>
      </c>
      <c r="O17" s="51">
        <v>1803.854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4911.7067</v>
      </c>
      <c r="CO17" s="51">
        <v>0</v>
      </c>
      <c r="CP17" s="51">
        <v>0</v>
      </c>
      <c r="CQ17" s="51">
        <v>0</v>
      </c>
      <c r="CR17" s="51">
        <v>4911.7067</v>
      </c>
      <c r="CS17" s="51">
        <v>0</v>
      </c>
      <c r="CT17" s="51">
        <v>0</v>
      </c>
      <c r="CU17" s="51">
        <v>0</v>
      </c>
      <c r="CV17" s="51">
        <v>4911.7067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1">
        <f t="shared" si="8"/>
        <v>1040</v>
      </c>
      <c r="DK17" s="51">
        <f t="shared" si="9"/>
        <v>0</v>
      </c>
      <c r="DL17" s="51">
        <v>1040</v>
      </c>
      <c r="DM17" s="51">
        <v>0</v>
      </c>
      <c r="DN17" s="51">
        <v>0</v>
      </c>
      <c r="DO17" s="51">
        <v>0</v>
      </c>
      <c r="DP17" s="51">
        <v>0</v>
      </c>
      <c r="DQ17" s="51">
        <v>0</v>
      </c>
    </row>
    <row r="18" spans="2:121" s="43" customFormat="1" ht="18" customHeight="1">
      <c r="B18" s="134">
        <v>9</v>
      </c>
      <c r="C18" s="54" t="s">
        <v>91</v>
      </c>
      <c r="D18" s="51">
        <f t="shared" si="2"/>
        <v>24843.4</v>
      </c>
      <c r="E18" s="51">
        <f t="shared" si="3"/>
        <v>4533.0779999999995</v>
      </c>
      <c r="F18" s="51">
        <f t="shared" si="4"/>
        <v>23856</v>
      </c>
      <c r="G18" s="51">
        <f t="shared" si="5"/>
        <v>4013.558</v>
      </c>
      <c r="H18" s="51">
        <f t="shared" si="6"/>
        <v>2458.4</v>
      </c>
      <c r="I18" s="51">
        <f t="shared" si="7"/>
        <v>519.52</v>
      </c>
      <c r="J18" s="51">
        <v>17985</v>
      </c>
      <c r="K18" s="51">
        <v>3413.558</v>
      </c>
      <c r="L18" s="51">
        <v>2458.4</v>
      </c>
      <c r="M18" s="51">
        <v>519.52</v>
      </c>
      <c r="N18" s="51">
        <v>17985</v>
      </c>
      <c r="O18" s="51">
        <v>3413.558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1200</v>
      </c>
      <c r="CM18" s="51">
        <v>300</v>
      </c>
      <c r="CN18" s="51">
        <v>0</v>
      </c>
      <c r="CO18" s="51">
        <v>0</v>
      </c>
      <c r="CP18" s="51">
        <v>1200</v>
      </c>
      <c r="CQ18" s="51">
        <v>300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1000</v>
      </c>
      <c r="DG18" s="51">
        <v>300</v>
      </c>
      <c r="DH18" s="51">
        <v>0</v>
      </c>
      <c r="DI18" s="51">
        <v>0</v>
      </c>
      <c r="DJ18" s="51">
        <f t="shared" si="8"/>
        <v>2200</v>
      </c>
      <c r="DK18" s="51">
        <f t="shared" si="9"/>
        <v>0</v>
      </c>
      <c r="DL18" s="51">
        <v>3671</v>
      </c>
      <c r="DM18" s="51">
        <v>0</v>
      </c>
      <c r="DN18" s="51">
        <v>0</v>
      </c>
      <c r="DO18" s="51">
        <v>0</v>
      </c>
      <c r="DP18" s="51">
        <v>1471</v>
      </c>
      <c r="DQ18" s="51">
        <v>0</v>
      </c>
    </row>
    <row r="19" spans="2:121" s="43" customFormat="1" ht="21.75" customHeight="1">
      <c r="B19" s="134">
        <v>10</v>
      </c>
      <c r="C19" s="54" t="s">
        <v>92</v>
      </c>
      <c r="D19" s="51">
        <f t="shared" si="2"/>
        <v>16704.2304</v>
      </c>
      <c r="E19" s="51">
        <f t="shared" si="3"/>
        <v>2556.95</v>
      </c>
      <c r="F19" s="51">
        <f t="shared" si="4"/>
        <v>16601.5</v>
      </c>
      <c r="G19" s="51">
        <f t="shared" si="5"/>
        <v>2556.95</v>
      </c>
      <c r="H19" s="51">
        <f t="shared" si="6"/>
        <v>102.7304</v>
      </c>
      <c r="I19" s="51">
        <f t="shared" si="7"/>
        <v>0</v>
      </c>
      <c r="J19" s="51">
        <v>9210</v>
      </c>
      <c r="K19" s="51">
        <v>1681.95</v>
      </c>
      <c r="L19" s="51">
        <v>102.7304</v>
      </c>
      <c r="M19" s="51">
        <v>0</v>
      </c>
      <c r="N19" s="51">
        <v>9210</v>
      </c>
      <c r="O19" s="51">
        <v>1681.95</v>
      </c>
      <c r="P19" s="51">
        <v>102.7304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3200</v>
      </c>
      <c r="CY19" s="51">
        <v>875</v>
      </c>
      <c r="CZ19" s="51">
        <v>0</v>
      </c>
      <c r="DA19" s="51">
        <v>0</v>
      </c>
      <c r="DB19" s="51">
        <v>3200</v>
      </c>
      <c r="DC19" s="51">
        <v>875</v>
      </c>
      <c r="DD19" s="51">
        <v>0</v>
      </c>
      <c r="DE19" s="51">
        <v>0</v>
      </c>
      <c r="DF19" s="51">
        <v>871.5</v>
      </c>
      <c r="DG19" s="51">
        <v>0</v>
      </c>
      <c r="DH19" s="51">
        <v>0</v>
      </c>
      <c r="DI19" s="51">
        <v>0</v>
      </c>
      <c r="DJ19" s="51">
        <f t="shared" si="8"/>
        <v>3320</v>
      </c>
      <c r="DK19" s="51">
        <f t="shared" si="9"/>
        <v>0</v>
      </c>
      <c r="DL19" s="51">
        <v>3320</v>
      </c>
      <c r="DM19" s="51">
        <v>0</v>
      </c>
      <c r="DN19" s="51">
        <v>0</v>
      </c>
      <c r="DO19" s="51">
        <v>0</v>
      </c>
      <c r="DP19" s="51">
        <v>0</v>
      </c>
      <c r="DQ19" s="51">
        <v>0</v>
      </c>
    </row>
    <row r="20" spans="2:121" s="43" customFormat="1" ht="20.25" customHeight="1">
      <c r="B20" s="134">
        <v>11</v>
      </c>
      <c r="C20" s="54" t="s">
        <v>93</v>
      </c>
      <c r="D20" s="51">
        <f t="shared" si="2"/>
        <v>4173.5</v>
      </c>
      <c r="E20" s="51">
        <f t="shared" si="3"/>
        <v>900</v>
      </c>
      <c r="F20" s="51">
        <f t="shared" si="4"/>
        <v>4173.5</v>
      </c>
      <c r="G20" s="51">
        <f t="shared" si="5"/>
        <v>900</v>
      </c>
      <c r="H20" s="51">
        <f t="shared" si="6"/>
        <v>0</v>
      </c>
      <c r="I20" s="51">
        <f t="shared" si="7"/>
        <v>0</v>
      </c>
      <c r="J20" s="51">
        <v>3964.8</v>
      </c>
      <c r="K20" s="51">
        <v>900</v>
      </c>
      <c r="L20" s="51">
        <v>0</v>
      </c>
      <c r="M20" s="51">
        <v>0</v>
      </c>
      <c r="N20" s="51">
        <v>3964.8</v>
      </c>
      <c r="O20" s="51">
        <v>900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f t="shared" si="8"/>
        <v>208.7</v>
      </c>
      <c r="DK20" s="51">
        <f t="shared" si="9"/>
        <v>0</v>
      </c>
      <c r="DL20" s="51">
        <v>208.7</v>
      </c>
      <c r="DM20" s="51">
        <v>0</v>
      </c>
      <c r="DN20" s="51">
        <v>0</v>
      </c>
      <c r="DO20" s="51">
        <v>0</v>
      </c>
      <c r="DP20" s="51">
        <v>0</v>
      </c>
      <c r="DQ20" s="51">
        <v>0</v>
      </c>
    </row>
    <row r="21" spans="2:121" s="43" customFormat="1" ht="21.75" customHeight="1">
      <c r="B21" s="134">
        <v>12</v>
      </c>
      <c r="C21" s="54" t="s">
        <v>94</v>
      </c>
      <c r="D21" s="51">
        <f t="shared" si="2"/>
        <v>4576.8</v>
      </c>
      <c r="E21" s="51">
        <f t="shared" si="3"/>
        <v>972.018</v>
      </c>
      <c r="F21" s="51">
        <f t="shared" si="4"/>
        <v>4510.8</v>
      </c>
      <c r="G21" s="51">
        <f t="shared" si="5"/>
        <v>972.018</v>
      </c>
      <c r="H21" s="51">
        <f t="shared" si="6"/>
        <v>66</v>
      </c>
      <c r="I21" s="51">
        <f t="shared" si="7"/>
        <v>0</v>
      </c>
      <c r="J21" s="51">
        <v>4285.2</v>
      </c>
      <c r="K21" s="51">
        <v>972.018</v>
      </c>
      <c r="L21" s="51">
        <v>66</v>
      </c>
      <c r="M21" s="51">
        <v>0</v>
      </c>
      <c r="N21" s="51">
        <v>4285.2</v>
      </c>
      <c r="O21" s="51">
        <v>972.018</v>
      </c>
      <c r="P21" s="51">
        <v>66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0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0</v>
      </c>
      <c r="CY21" s="51">
        <v>0</v>
      </c>
      <c r="CZ21" s="51">
        <v>0</v>
      </c>
      <c r="DA21" s="51">
        <v>0</v>
      </c>
      <c r="DB21" s="51">
        <v>0</v>
      </c>
      <c r="DC21" s="51">
        <v>0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1">
        <f t="shared" si="8"/>
        <v>225.6</v>
      </c>
      <c r="DK21" s="51">
        <f t="shared" si="9"/>
        <v>0</v>
      </c>
      <c r="DL21" s="51">
        <v>225.6</v>
      </c>
      <c r="DM21" s="51">
        <v>0</v>
      </c>
      <c r="DN21" s="51">
        <v>0</v>
      </c>
      <c r="DO21" s="51">
        <v>0</v>
      </c>
      <c r="DP21" s="51">
        <v>0</v>
      </c>
      <c r="DQ21" s="51">
        <v>0</v>
      </c>
    </row>
    <row r="22" spans="1:121" ht="16.5" customHeight="1">
      <c r="A22" s="44"/>
      <c r="B22" s="134">
        <v>13</v>
      </c>
      <c r="C22" s="54" t="s">
        <v>95</v>
      </c>
      <c r="D22" s="51">
        <f t="shared" si="2"/>
        <v>7682.1</v>
      </c>
      <c r="E22" s="51">
        <f t="shared" si="3"/>
        <v>1290.299</v>
      </c>
      <c r="F22" s="51">
        <f t="shared" si="4"/>
        <v>7212.6</v>
      </c>
      <c r="G22" s="51">
        <f t="shared" si="5"/>
        <v>1290.299</v>
      </c>
      <c r="H22" s="51">
        <f t="shared" si="6"/>
        <v>469.5</v>
      </c>
      <c r="I22" s="51">
        <f t="shared" si="7"/>
        <v>0</v>
      </c>
      <c r="J22" s="51">
        <v>6852</v>
      </c>
      <c r="K22" s="51">
        <v>1290.299</v>
      </c>
      <c r="L22" s="51">
        <v>469.5</v>
      </c>
      <c r="M22" s="51">
        <v>0</v>
      </c>
      <c r="N22" s="51">
        <v>6852</v>
      </c>
      <c r="O22" s="51">
        <v>1290.299</v>
      </c>
      <c r="P22" s="51">
        <v>469.5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f t="shared" si="8"/>
        <v>360.6</v>
      </c>
      <c r="DK22" s="51">
        <f t="shared" si="9"/>
        <v>0</v>
      </c>
      <c r="DL22" s="51">
        <v>360.6</v>
      </c>
      <c r="DM22" s="51">
        <v>0</v>
      </c>
      <c r="DN22" s="51">
        <v>0</v>
      </c>
      <c r="DO22" s="51">
        <v>0</v>
      </c>
      <c r="DP22" s="51">
        <v>0</v>
      </c>
      <c r="DQ22" s="51">
        <v>0</v>
      </c>
    </row>
    <row r="23" spans="1:121" ht="16.5" customHeight="1">
      <c r="A23" s="44"/>
      <c r="B23" s="134">
        <v>14</v>
      </c>
      <c r="C23" s="54" t="s">
        <v>96</v>
      </c>
      <c r="D23" s="51">
        <f t="shared" si="2"/>
        <v>59375.565</v>
      </c>
      <c r="E23" s="51">
        <f t="shared" si="3"/>
        <v>6727.539</v>
      </c>
      <c r="F23" s="51">
        <f t="shared" si="4"/>
        <v>37016</v>
      </c>
      <c r="G23" s="51">
        <f t="shared" si="5"/>
        <v>6727.539</v>
      </c>
      <c r="H23" s="51">
        <f t="shared" si="6"/>
        <v>22359.565</v>
      </c>
      <c r="I23" s="51">
        <f t="shared" si="7"/>
        <v>0</v>
      </c>
      <c r="J23" s="51">
        <v>25700</v>
      </c>
      <c r="K23" s="51">
        <v>4558.539</v>
      </c>
      <c r="L23" s="51">
        <v>22359.565</v>
      </c>
      <c r="M23" s="51">
        <v>0</v>
      </c>
      <c r="N23" s="51">
        <v>25700</v>
      </c>
      <c r="O23" s="51">
        <v>4558.539</v>
      </c>
      <c r="P23" s="51">
        <v>22359.565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1500</v>
      </c>
      <c r="CM23" s="51">
        <v>294</v>
      </c>
      <c r="CN23" s="51">
        <v>0</v>
      </c>
      <c r="CO23" s="51">
        <v>0</v>
      </c>
      <c r="CP23" s="51">
        <v>1500</v>
      </c>
      <c r="CQ23" s="51">
        <v>294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7500</v>
      </c>
      <c r="CY23" s="51">
        <v>1875</v>
      </c>
      <c r="CZ23" s="51">
        <v>0</v>
      </c>
      <c r="DA23" s="51">
        <v>0</v>
      </c>
      <c r="DB23" s="51">
        <v>7500</v>
      </c>
      <c r="DC23" s="51">
        <v>1875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f t="shared" si="8"/>
        <v>2316</v>
      </c>
      <c r="DK23" s="51">
        <f t="shared" si="9"/>
        <v>0</v>
      </c>
      <c r="DL23" s="51">
        <v>2316</v>
      </c>
      <c r="DM23" s="51">
        <v>0</v>
      </c>
      <c r="DN23" s="51">
        <v>0</v>
      </c>
      <c r="DO23" s="51">
        <v>0</v>
      </c>
      <c r="DP23" s="51">
        <v>0</v>
      </c>
      <c r="DQ23" s="51">
        <v>0</v>
      </c>
    </row>
    <row r="24" spans="1:121" ht="16.5" customHeight="1">
      <c r="A24" s="44"/>
      <c r="B24" s="134">
        <v>15</v>
      </c>
      <c r="C24" s="54" t="s">
        <v>97</v>
      </c>
      <c r="D24" s="51">
        <f t="shared" si="2"/>
        <v>21889.9451</v>
      </c>
      <c r="E24" s="51">
        <f t="shared" si="3"/>
        <v>4082.599</v>
      </c>
      <c r="F24" s="51">
        <f t="shared" si="4"/>
        <v>18631.4</v>
      </c>
      <c r="G24" s="51">
        <f t="shared" si="5"/>
        <v>4082.599</v>
      </c>
      <c r="H24" s="51">
        <f t="shared" si="6"/>
        <v>3258.5451</v>
      </c>
      <c r="I24" s="51">
        <f t="shared" si="7"/>
        <v>0</v>
      </c>
      <c r="J24" s="51">
        <v>14515.2</v>
      </c>
      <c r="K24" s="51">
        <v>3809.099</v>
      </c>
      <c r="L24" s="51">
        <v>3000.0451</v>
      </c>
      <c r="M24" s="51">
        <v>0</v>
      </c>
      <c r="N24" s="51">
        <v>13015.2</v>
      </c>
      <c r="O24" s="51">
        <v>3171.699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500</v>
      </c>
      <c r="CM24" s="51">
        <v>23.5</v>
      </c>
      <c r="CN24" s="51">
        <v>258.5</v>
      </c>
      <c r="CO24" s="51">
        <v>0</v>
      </c>
      <c r="CP24" s="51">
        <v>500</v>
      </c>
      <c r="CQ24" s="51">
        <v>23.5</v>
      </c>
      <c r="CR24" s="51">
        <v>258.5</v>
      </c>
      <c r="CS24" s="51">
        <v>0</v>
      </c>
      <c r="CT24" s="51">
        <v>0</v>
      </c>
      <c r="CU24" s="51">
        <v>0</v>
      </c>
      <c r="CV24" s="51">
        <v>258.5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1500</v>
      </c>
      <c r="DG24" s="51">
        <v>250</v>
      </c>
      <c r="DH24" s="51">
        <v>0</v>
      </c>
      <c r="DI24" s="51">
        <v>0</v>
      </c>
      <c r="DJ24" s="51">
        <f t="shared" si="8"/>
        <v>2116.2</v>
      </c>
      <c r="DK24" s="51">
        <f t="shared" si="9"/>
        <v>0</v>
      </c>
      <c r="DL24" s="51">
        <v>2116.2</v>
      </c>
      <c r="DM24" s="51">
        <v>0</v>
      </c>
      <c r="DN24" s="51">
        <v>0</v>
      </c>
      <c r="DO24" s="51">
        <v>0</v>
      </c>
      <c r="DP24" s="51">
        <v>0</v>
      </c>
      <c r="DQ24" s="51">
        <v>0</v>
      </c>
    </row>
    <row r="25" spans="1:121" ht="16.5" customHeight="1">
      <c r="A25" s="44"/>
      <c r="B25" s="134">
        <v>16</v>
      </c>
      <c r="C25" s="54" t="s">
        <v>98</v>
      </c>
      <c r="D25" s="51">
        <f t="shared" si="2"/>
        <v>4043.2580000000003</v>
      </c>
      <c r="E25" s="51">
        <f t="shared" si="3"/>
        <v>883.1</v>
      </c>
      <c r="F25" s="51">
        <f t="shared" si="4"/>
        <v>4018.2000000000003</v>
      </c>
      <c r="G25" s="51">
        <f t="shared" si="5"/>
        <v>883.1</v>
      </c>
      <c r="H25" s="51">
        <f t="shared" si="6"/>
        <v>25.058</v>
      </c>
      <c r="I25" s="51">
        <f t="shared" si="7"/>
        <v>0</v>
      </c>
      <c r="J25" s="51">
        <v>3817.3</v>
      </c>
      <c r="K25" s="51">
        <v>883.1</v>
      </c>
      <c r="L25" s="51">
        <v>25.058</v>
      </c>
      <c r="M25" s="51">
        <v>0</v>
      </c>
      <c r="N25" s="51">
        <v>3817.3</v>
      </c>
      <c r="O25" s="51">
        <v>883.1</v>
      </c>
      <c r="P25" s="51">
        <v>25.058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f t="shared" si="8"/>
        <v>200.9</v>
      </c>
      <c r="DK25" s="51">
        <f t="shared" si="9"/>
        <v>0</v>
      </c>
      <c r="DL25" s="51">
        <v>200.9</v>
      </c>
      <c r="DM25" s="51">
        <v>0</v>
      </c>
      <c r="DN25" s="51">
        <v>0</v>
      </c>
      <c r="DO25" s="51">
        <v>0</v>
      </c>
      <c r="DP25" s="51">
        <v>0</v>
      </c>
      <c r="DQ25" s="51">
        <v>0</v>
      </c>
    </row>
    <row r="26" spans="1:121" ht="16.5" customHeight="1">
      <c r="A26" s="44"/>
      <c r="B26" s="134">
        <v>17</v>
      </c>
      <c r="C26" s="54" t="s">
        <v>99</v>
      </c>
      <c r="D26" s="51">
        <f t="shared" si="2"/>
        <v>10025.211</v>
      </c>
      <c r="E26" s="51">
        <f t="shared" si="3"/>
        <v>1696</v>
      </c>
      <c r="F26" s="51">
        <f t="shared" si="4"/>
        <v>9377.3</v>
      </c>
      <c r="G26" s="51">
        <f t="shared" si="5"/>
        <v>1696</v>
      </c>
      <c r="H26" s="51">
        <f t="shared" si="6"/>
        <v>647.911</v>
      </c>
      <c r="I26" s="51">
        <f t="shared" si="7"/>
        <v>0</v>
      </c>
      <c r="J26" s="51">
        <v>5807.3</v>
      </c>
      <c r="K26" s="51">
        <v>1137</v>
      </c>
      <c r="L26" s="51">
        <v>647.911</v>
      </c>
      <c r="M26" s="51">
        <v>0</v>
      </c>
      <c r="N26" s="51">
        <v>5807.3</v>
      </c>
      <c r="O26" s="51">
        <v>1137</v>
      </c>
      <c r="P26" s="51">
        <v>647.911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3100</v>
      </c>
      <c r="CY26" s="51">
        <v>559</v>
      </c>
      <c r="CZ26" s="51">
        <v>0</v>
      </c>
      <c r="DA26" s="51">
        <v>0</v>
      </c>
      <c r="DB26" s="51">
        <v>3100</v>
      </c>
      <c r="DC26" s="51">
        <v>559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f t="shared" si="8"/>
        <v>470</v>
      </c>
      <c r="DK26" s="51">
        <f t="shared" si="9"/>
        <v>0</v>
      </c>
      <c r="DL26" s="51">
        <v>470</v>
      </c>
      <c r="DM26" s="51">
        <v>0</v>
      </c>
      <c r="DN26" s="51">
        <v>0</v>
      </c>
      <c r="DO26" s="51">
        <v>0</v>
      </c>
      <c r="DP26" s="51">
        <v>0</v>
      </c>
      <c r="DQ26" s="51">
        <v>0</v>
      </c>
    </row>
    <row r="27" spans="1:121" ht="16.5" customHeight="1">
      <c r="A27" s="44"/>
      <c r="B27" s="134">
        <v>18</v>
      </c>
      <c r="C27" s="54" t="s">
        <v>100</v>
      </c>
      <c r="D27" s="51">
        <f t="shared" si="2"/>
        <v>4355.9</v>
      </c>
      <c r="E27" s="51">
        <f t="shared" si="3"/>
        <v>958.1</v>
      </c>
      <c r="F27" s="51">
        <f t="shared" si="4"/>
        <v>4355.9</v>
      </c>
      <c r="G27" s="51">
        <f t="shared" si="5"/>
        <v>958.1</v>
      </c>
      <c r="H27" s="51">
        <f t="shared" si="6"/>
        <v>0</v>
      </c>
      <c r="I27" s="51">
        <f t="shared" si="7"/>
        <v>0</v>
      </c>
      <c r="J27" s="51">
        <v>4138.5</v>
      </c>
      <c r="K27" s="51">
        <v>958.1</v>
      </c>
      <c r="L27" s="51">
        <v>0</v>
      </c>
      <c r="M27" s="51">
        <v>0</v>
      </c>
      <c r="N27" s="51">
        <v>4138.5</v>
      </c>
      <c r="O27" s="51">
        <v>958.1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f t="shared" si="8"/>
        <v>217.4</v>
      </c>
      <c r="DK27" s="51">
        <f t="shared" si="9"/>
        <v>0</v>
      </c>
      <c r="DL27" s="51">
        <v>217.4</v>
      </c>
      <c r="DM27" s="51">
        <v>0</v>
      </c>
      <c r="DN27" s="51">
        <v>0</v>
      </c>
      <c r="DO27" s="51">
        <v>0</v>
      </c>
      <c r="DP27" s="51">
        <v>0</v>
      </c>
      <c r="DQ27" s="51">
        <v>0</v>
      </c>
    </row>
    <row r="28" spans="1:121" ht="16.5" customHeight="1">
      <c r="A28" s="44"/>
      <c r="B28" s="134">
        <v>19</v>
      </c>
      <c r="C28" s="54" t="s">
        <v>101</v>
      </c>
      <c r="D28" s="51">
        <f t="shared" si="2"/>
        <v>4896.2</v>
      </c>
      <c r="E28" s="51">
        <f t="shared" si="3"/>
        <v>1328.514</v>
      </c>
      <c r="F28" s="51">
        <f t="shared" si="4"/>
        <v>4596.2</v>
      </c>
      <c r="G28" s="51">
        <f t="shared" si="5"/>
        <v>1028.514</v>
      </c>
      <c r="H28" s="51">
        <f t="shared" si="6"/>
        <v>300</v>
      </c>
      <c r="I28" s="51">
        <f t="shared" si="7"/>
        <v>300</v>
      </c>
      <c r="J28" s="51">
        <v>4596.2</v>
      </c>
      <c r="K28" s="51">
        <v>1028.514</v>
      </c>
      <c r="L28" s="51">
        <v>300</v>
      </c>
      <c r="M28" s="51">
        <v>300</v>
      </c>
      <c r="N28" s="51">
        <v>4596.2</v>
      </c>
      <c r="O28" s="51">
        <v>1028.514</v>
      </c>
      <c r="P28" s="51">
        <v>300</v>
      </c>
      <c r="Q28" s="51">
        <v>300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f t="shared" si="8"/>
        <v>0</v>
      </c>
      <c r="DK28" s="51">
        <f t="shared" si="9"/>
        <v>0</v>
      </c>
      <c r="DL28" s="51">
        <v>0</v>
      </c>
      <c r="DM28" s="51">
        <v>0</v>
      </c>
      <c r="DN28" s="51">
        <v>0</v>
      </c>
      <c r="DO28" s="51">
        <v>0</v>
      </c>
      <c r="DP28" s="51">
        <v>0</v>
      </c>
      <c r="DQ28" s="51">
        <v>0</v>
      </c>
    </row>
    <row r="29" spans="1:121" ht="16.5" customHeight="1">
      <c r="A29" s="44"/>
      <c r="B29" s="134">
        <v>20</v>
      </c>
      <c r="C29" s="54" t="s">
        <v>102</v>
      </c>
      <c r="D29" s="51">
        <f t="shared" si="2"/>
        <v>3959.263</v>
      </c>
      <c r="E29" s="51">
        <f t="shared" si="3"/>
        <v>878.243</v>
      </c>
      <c r="F29" s="51">
        <f t="shared" si="4"/>
        <v>3922.2</v>
      </c>
      <c r="G29" s="51">
        <f t="shared" si="5"/>
        <v>878.243</v>
      </c>
      <c r="H29" s="51">
        <f t="shared" si="6"/>
        <v>37.063</v>
      </c>
      <c r="I29" s="51">
        <f t="shared" si="7"/>
        <v>0</v>
      </c>
      <c r="J29" s="51">
        <v>3638.2</v>
      </c>
      <c r="K29" s="51">
        <v>863.243</v>
      </c>
      <c r="L29" s="51">
        <v>37.063</v>
      </c>
      <c r="M29" s="51">
        <v>0</v>
      </c>
      <c r="N29" s="51">
        <v>3638.2</v>
      </c>
      <c r="O29" s="51">
        <v>863.243</v>
      </c>
      <c r="P29" s="51">
        <v>37.063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f t="shared" si="8"/>
        <v>284</v>
      </c>
      <c r="DK29" s="51">
        <f t="shared" si="9"/>
        <v>15</v>
      </c>
      <c r="DL29" s="51">
        <v>284</v>
      </c>
      <c r="DM29" s="51">
        <v>15</v>
      </c>
      <c r="DN29" s="51">
        <v>0</v>
      </c>
      <c r="DO29" s="51">
        <v>0</v>
      </c>
      <c r="DP29" s="51">
        <v>0</v>
      </c>
      <c r="DQ29" s="51">
        <v>0</v>
      </c>
    </row>
    <row r="30" spans="1:121" ht="16.5" customHeight="1">
      <c r="A30" s="44"/>
      <c r="B30" s="134">
        <v>21</v>
      </c>
      <c r="C30" s="54" t="s">
        <v>103</v>
      </c>
      <c r="D30" s="51">
        <f t="shared" si="2"/>
        <v>5722.463</v>
      </c>
      <c r="E30" s="51">
        <f t="shared" si="3"/>
        <v>821.2</v>
      </c>
      <c r="F30" s="51">
        <f t="shared" si="4"/>
        <v>5708.2</v>
      </c>
      <c r="G30" s="51">
        <f t="shared" si="5"/>
        <v>821.2</v>
      </c>
      <c r="H30" s="51">
        <f t="shared" si="6"/>
        <v>14.263</v>
      </c>
      <c r="I30" s="51">
        <f t="shared" si="7"/>
        <v>0</v>
      </c>
      <c r="J30" s="51">
        <v>5422.2</v>
      </c>
      <c r="K30" s="51">
        <v>821.2</v>
      </c>
      <c r="L30" s="51">
        <v>14.263</v>
      </c>
      <c r="M30" s="51">
        <v>0</v>
      </c>
      <c r="N30" s="51">
        <v>5422.2</v>
      </c>
      <c r="O30" s="51">
        <v>821.2</v>
      </c>
      <c r="P30" s="51">
        <v>14.263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f t="shared" si="8"/>
        <v>286</v>
      </c>
      <c r="DK30" s="51">
        <f t="shared" si="9"/>
        <v>0</v>
      </c>
      <c r="DL30" s="51">
        <v>286</v>
      </c>
      <c r="DM30" s="51">
        <v>0</v>
      </c>
      <c r="DN30" s="51">
        <v>0</v>
      </c>
      <c r="DO30" s="51">
        <v>0</v>
      </c>
      <c r="DP30" s="51">
        <v>0</v>
      </c>
      <c r="DQ30" s="51">
        <v>0</v>
      </c>
    </row>
    <row r="31" spans="1:121" ht="16.5" customHeight="1">
      <c r="A31" s="44"/>
      <c r="B31" s="134">
        <v>22</v>
      </c>
      <c r="C31" s="54" t="s">
        <v>104</v>
      </c>
      <c r="D31" s="51">
        <f t="shared" si="2"/>
        <v>5866.005</v>
      </c>
      <c r="E31" s="51">
        <f t="shared" si="3"/>
        <v>1015.735</v>
      </c>
      <c r="F31" s="51">
        <f t="shared" si="4"/>
        <v>5489</v>
      </c>
      <c r="G31" s="51">
        <f t="shared" si="5"/>
        <v>1015.735</v>
      </c>
      <c r="H31" s="51">
        <f t="shared" si="6"/>
        <v>377.005</v>
      </c>
      <c r="I31" s="51">
        <f t="shared" si="7"/>
        <v>0</v>
      </c>
      <c r="J31" s="51">
        <v>5214</v>
      </c>
      <c r="K31" s="51">
        <v>1015.735</v>
      </c>
      <c r="L31" s="51">
        <v>337.005</v>
      </c>
      <c r="M31" s="51">
        <v>0</v>
      </c>
      <c r="N31" s="51">
        <v>5214</v>
      </c>
      <c r="O31" s="51">
        <v>1015.735</v>
      </c>
      <c r="P31" s="51">
        <v>337.005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40</v>
      </c>
      <c r="AG31" s="51">
        <v>0</v>
      </c>
      <c r="AH31" s="51">
        <v>0</v>
      </c>
      <c r="AI31" s="51">
        <v>0</v>
      </c>
      <c r="AJ31" s="51">
        <v>40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f t="shared" si="8"/>
        <v>275</v>
      </c>
      <c r="DK31" s="51">
        <f t="shared" si="9"/>
        <v>0</v>
      </c>
      <c r="DL31" s="51">
        <v>275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</row>
    <row r="32" spans="1:121" ht="16.5" customHeight="1">
      <c r="A32" s="44"/>
      <c r="B32" s="134">
        <v>23</v>
      </c>
      <c r="C32" s="54" t="s">
        <v>105</v>
      </c>
      <c r="D32" s="51">
        <f t="shared" si="2"/>
        <v>4507.9</v>
      </c>
      <c r="E32" s="51">
        <f t="shared" si="3"/>
        <v>880.793</v>
      </c>
      <c r="F32" s="51">
        <f t="shared" si="4"/>
        <v>4507.9</v>
      </c>
      <c r="G32" s="51">
        <f t="shared" si="5"/>
        <v>880.793</v>
      </c>
      <c r="H32" s="51">
        <f t="shared" si="6"/>
        <v>0</v>
      </c>
      <c r="I32" s="51">
        <f t="shared" si="7"/>
        <v>0</v>
      </c>
      <c r="J32" s="51">
        <v>4282.5</v>
      </c>
      <c r="K32" s="51">
        <v>880.793</v>
      </c>
      <c r="L32" s="51">
        <v>0</v>
      </c>
      <c r="M32" s="51">
        <v>0</v>
      </c>
      <c r="N32" s="51">
        <v>4282.5</v>
      </c>
      <c r="O32" s="51">
        <v>880.793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f t="shared" si="8"/>
        <v>225.4</v>
      </c>
      <c r="DK32" s="51">
        <f t="shared" si="9"/>
        <v>0</v>
      </c>
      <c r="DL32" s="51">
        <v>225.4</v>
      </c>
      <c r="DM32" s="51">
        <v>0</v>
      </c>
      <c r="DN32" s="51">
        <v>0</v>
      </c>
      <c r="DO32" s="51">
        <v>0</v>
      </c>
      <c r="DP32" s="51">
        <v>0</v>
      </c>
      <c r="DQ32" s="51">
        <v>0</v>
      </c>
    </row>
    <row r="33" spans="1:121" ht="16.5" customHeight="1">
      <c r="A33" s="44"/>
      <c r="B33" s="134">
        <v>24</v>
      </c>
      <c r="C33" s="54" t="s">
        <v>106</v>
      </c>
      <c r="D33" s="51">
        <f t="shared" si="2"/>
        <v>4953.1320000000005</v>
      </c>
      <c r="E33" s="51">
        <f t="shared" si="3"/>
        <v>918.135</v>
      </c>
      <c r="F33" s="51">
        <f t="shared" si="4"/>
        <v>4952.6</v>
      </c>
      <c r="G33" s="51">
        <f t="shared" si="5"/>
        <v>918.135</v>
      </c>
      <c r="H33" s="51">
        <f t="shared" si="6"/>
        <v>0.532</v>
      </c>
      <c r="I33" s="51">
        <f t="shared" si="7"/>
        <v>0</v>
      </c>
      <c r="J33" s="51">
        <v>4704</v>
      </c>
      <c r="K33" s="51">
        <v>918.135</v>
      </c>
      <c r="L33" s="51">
        <v>0.532</v>
      </c>
      <c r="M33" s="51">
        <v>0</v>
      </c>
      <c r="N33" s="51">
        <v>4704</v>
      </c>
      <c r="O33" s="51">
        <v>918.135</v>
      </c>
      <c r="P33" s="51">
        <v>0.532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1">
        <f t="shared" si="8"/>
        <v>248.6</v>
      </c>
      <c r="DK33" s="51">
        <f t="shared" si="9"/>
        <v>0</v>
      </c>
      <c r="DL33" s="51">
        <v>248.6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</row>
    <row r="34" spans="1:121" ht="16.5" customHeight="1">
      <c r="A34" s="44"/>
      <c r="B34" s="134">
        <v>25</v>
      </c>
      <c r="C34" s="54" t="s">
        <v>107</v>
      </c>
      <c r="D34" s="51">
        <f t="shared" si="2"/>
        <v>6404.402</v>
      </c>
      <c r="E34" s="51">
        <f t="shared" si="3"/>
        <v>1030.769</v>
      </c>
      <c r="F34" s="51">
        <f t="shared" si="4"/>
        <v>6023</v>
      </c>
      <c r="G34" s="51">
        <f t="shared" si="5"/>
        <v>1030.769</v>
      </c>
      <c r="H34" s="51">
        <f t="shared" si="6"/>
        <v>381.402</v>
      </c>
      <c r="I34" s="51">
        <f t="shared" si="7"/>
        <v>0</v>
      </c>
      <c r="J34" s="51">
        <v>5071.6</v>
      </c>
      <c r="K34" s="51">
        <v>1030.769</v>
      </c>
      <c r="L34" s="51">
        <v>381.402</v>
      </c>
      <c r="M34" s="51">
        <v>0</v>
      </c>
      <c r="N34" s="51">
        <v>5071.6</v>
      </c>
      <c r="O34" s="51">
        <v>1030.769</v>
      </c>
      <c r="P34" s="51">
        <v>381.402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1">
        <f t="shared" si="8"/>
        <v>951.4</v>
      </c>
      <c r="DK34" s="51">
        <f t="shared" si="9"/>
        <v>0</v>
      </c>
      <c r="DL34" s="51">
        <v>951.4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</row>
    <row r="35" spans="1:121" ht="16.5" customHeight="1">
      <c r="A35" s="44"/>
      <c r="B35" s="134">
        <v>26</v>
      </c>
      <c r="C35" s="54" t="s">
        <v>108</v>
      </c>
      <c r="D35" s="51">
        <f t="shared" si="2"/>
        <v>4342.1975</v>
      </c>
      <c r="E35" s="51">
        <f t="shared" si="3"/>
        <v>928</v>
      </c>
      <c r="F35" s="51">
        <f t="shared" si="4"/>
        <v>4292.2</v>
      </c>
      <c r="G35" s="51">
        <f t="shared" si="5"/>
        <v>928</v>
      </c>
      <c r="H35" s="51">
        <f t="shared" si="6"/>
        <v>49.9975</v>
      </c>
      <c r="I35" s="51">
        <f t="shared" si="7"/>
        <v>0</v>
      </c>
      <c r="J35" s="51">
        <v>4077.2</v>
      </c>
      <c r="K35" s="51">
        <v>928</v>
      </c>
      <c r="L35" s="51">
        <v>49.9975</v>
      </c>
      <c r="M35" s="51">
        <v>0</v>
      </c>
      <c r="N35" s="51">
        <v>4077.2</v>
      </c>
      <c r="O35" s="51">
        <v>928</v>
      </c>
      <c r="P35" s="51">
        <v>49.9975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f t="shared" si="8"/>
        <v>215</v>
      </c>
      <c r="DK35" s="51">
        <f t="shared" si="9"/>
        <v>0</v>
      </c>
      <c r="DL35" s="51">
        <v>215</v>
      </c>
      <c r="DM35" s="51">
        <v>0</v>
      </c>
      <c r="DN35" s="51">
        <v>0</v>
      </c>
      <c r="DO35" s="51">
        <v>0</v>
      </c>
      <c r="DP35" s="51">
        <v>0</v>
      </c>
      <c r="DQ35" s="51">
        <v>0</v>
      </c>
    </row>
    <row r="36" spans="1:121" ht="16.5" customHeight="1">
      <c r="A36" s="44"/>
      <c r="B36" s="134">
        <v>27</v>
      </c>
      <c r="C36" s="54" t="s">
        <v>109</v>
      </c>
      <c r="D36" s="51">
        <f t="shared" si="2"/>
        <v>4652.5</v>
      </c>
      <c r="E36" s="51">
        <f t="shared" si="3"/>
        <v>761.2</v>
      </c>
      <c r="F36" s="51">
        <f t="shared" si="4"/>
        <v>4652.5</v>
      </c>
      <c r="G36" s="51">
        <f t="shared" si="5"/>
        <v>761.2</v>
      </c>
      <c r="H36" s="51">
        <f t="shared" si="6"/>
        <v>0</v>
      </c>
      <c r="I36" s="51">
        <f t="shared" si="7"/>
        <v>0</v>
      </c>
      <c r="J36" s="51">
        <v>4419.5</v>
      </c>
      <c r="K36" s="51">
        <v>761.2</v>
      </c>
      <c r="L36" s="51">
        <v>0</v>
      </c>
      <c r="M36" s="51">
        <v>0</v>
      </c>
      <c r="N36" s="51">
        <v>4419.5</v>
      </c>
      <c r="O36" s="51">
        <v>761.2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f t="shared" si="8"/>
        <v>233</v>
      </c>
      <c r="DK36" s="51">
        <f t="shared" si="9"/>
        <v>0</v>
      </c>
      <c r="DL36" s="51">
        <v>233</v>
      </c>
      <c r="DM36" s="51">
        <v>0</v>
      </c>
      <c r="DN36" s="51">
        <v>0</v>
      </c>
      <c r="DO36" s="51">
        <v>0</v>
      </c>
      <c r="DP36" s="51">
        <v>0</v>
      </c>
      <c r="DQ36" s="51">
        <v>0</v>
      </c>
    </row>
    <row r="37" spans="1:121" ht="16.5" customHeight="1">
      <c r="A37" s="44"/>
      <c r="B37" s="134">
        <v>28</v>
      </c>
      <c r="C37" s="54" t="s">
        <v>110</v>
      </c>
      <c r="D37" s="51">
        <f t="shared" si="2"/>
        <v>57282.176699999996</v>
      </c>
      <c r="E37" s="51">
        <f t="shared" si="3"/>
        <v>9938.42</v>
      </c>
      <c r="F37" s="51">
        <f t="shared" si="4"/>
        <v>48110</v>
      </c>
      <c r="G37" s="51">
        <f t="shared" si="5"/>
        <v>9641</v>
      </c>
      <c r="H37" s="51">
        <f t="shared" si="6"/>
        <v>9172.1767</v>
      </c>
      <c r="I37" s="51">
        <f t="shared" si="7"/>
        <v>297.42</v>
      </c>
      <c r="J37" s="51">
        <v>29700</v>
      </c>
      <c r="K37" s="51">
        <v>6851</v>
      </c>
      <c r="L37" s="51">
        <v>9499.9767</v>
      </c>
      <c r="M37" s="51">
        <v>300</v>
      </c>
      <c r="N37" s="51">
        <v>29700</v>
      </c>
      <c r="O37" s="51">
        <v>6851</v>
      </c>
      <c r="P37" s="51">
        <v>500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-327.8</v>
      </c>
      <c r="AG37" s="51">
        <v>-2.58</v>
      </c>
      <c r="AH37" s="51">
        <v>0</v>
      </c>
      <c r="AI37" s="51">
        <v>0</v>
      </c>
      <c r="AJ37" s="51">
        <v>5483.1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-5810.9</v>
      </c>
      <c r="AW37" s="51">
        <v>-2.58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950</v>
      </c>
      <c r="CM37" s="51">
        <v>600</v>
      </c>
      <c r="CN37" s="51">
        <v>0</v>
      </c>
      <c r="CO37" s="51">
        <v>0</v>
      </c>
      <c r="CP37" s="51">
        <v>950</v>
      </c>
      <c r="CQ37" s="51">
        <v>600</v>
      </c>
      <c r="CR37" s="51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11000</v>
      </c>
      <c r="CY37" s="51">
        <v>1600</v>
      </c>
      <c r="CZ37" s="51">
        <v>0</v>
      </c>
      <c r="DA37" s="51">
        <v>0</v>
      </c>
      <c r="DB37" s="51">
        <v>11000</v>
      </c>
      <c r="DC37" s="51">
        <v>1600</v>
      </c>
      <c r="DD37" s="51">
        <v>0</v>
      </c>
      <c r="DE37" s="51">
        <v>0</v>
      </c>
      <c r="DF37" s="51">
        <v>2000</v>
      </c>
      <c r="DG37" s="51">
        <v>590</v>
      </c>
      <c r="DH37" s="51">
        <v>0</v>
      </c>
      <c r="DI37" s="51">
        <v>0</v>
      </c>
      <c r="DJ37" s="51">
        <f t="shared" si="8"/>
        <v>4460</v>
      </c>
      <c r="DK37" s="51">
        <f t="shared" si="9"/>
        <v>0</v>
      </c>
      <c r="DL37" s="51">
        <v>4460</v>
      </c>
      <c r="DM37" s="51">
        <v>0</v>
      </c>
      <c r="DN37" s="51">
        <v>0</v>
      </c>
      <c r="DO37" s="51">
        <v>0</v>
      </c>
      <c r="DP37" s="51">
        <v>0</v>
      </c>
      <c r="DQ37" s="51">
        <v>0</v>
      </c>
    </row>
    <row r="38" spans="1:121" ht="16.5" customHeight="1">
      <c r="A38" s="44"/>
      <c r="B38" s="134">
        <v>29</v>
      </c>
      <c r="C38" s="54" t="s">
        <v>111</v>
      </c>
      <c r="D38" s="51">
        <f t="shared" si="2"/>
        <v>4748.4</v>
      </c>
      <c r="E38" s="51">
        <f t="shared" si="3"/>
        <v>974.05</v>
      </c>
      <c r="F38" s="51">
        <f t="shared" si="4"/>
        <v>4748.4</v>
      </c>
      <c r="G38" s="51">
        <f t="shared" si="5"/>
        <v>974.05</v>
      </c>
      <c r="H38" s="51">
        <f t="shared" si="6"/>
        <v>0</v>
      </c>
      <c r="I38" s="51">
        <f t="shared" si="7"/>
        <v>0</v>
      </c>
      <c r="J38" s="51">
        <v>4511</v>
      </c>
      <c r="K38" s="51">
        <v>974.05</v>
      </c>
      <c r="L38" s="51">
        <v>0</v>
      </c>
      <c r="M38" s="51">
        <v>0</v>
      </c>
      <c r="N38" s="51">
        <v>4511</v>
      </c>
      <c r="O38" s="51">
        <v>974.05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f t="shared" si="8"/>
        <v>237.4</v>
      </c>
      <c r="DK38" s="51">
        <f t="shared" si="9"/>
        <v>0</v>
      </c>
      <c r="DL38" s="51">
        <v>237.4</v>
      </c>
      <c r="DM38" s="51">
        <v>0</v>
      </c>
      <c r="DN38" s="51">
        <v>0</v>
      </c>
      <c r="DO38" s="51">
        <v>0</v>
      </c>
      <c r="DP38" s="51">
        <v>0</v>
      </c>
      <c r="DQ38" s="51">
        <v>0</v>
      </c>
    </row>
    <row r="39" spans="1:121" ht="16.5" customHeight="1">
      <c r="A39" s="44"/>
      <c r="B39" s="134">
        <v>30</v>
      </c>
      <c r="C39" s="54" t="s">
        <v>112</v>
      </c>
      <c r="D39" s="51">
        <f t="shared" si="2"/>
        <v>7303.812</v>
      </c>
      <c r="E39" s="51">
        <f t="shared" si="3"/>
        <v>1350.681</v>
      </c>
      <c r="F39" s="51">
        <f t="shared" si="4"/>
        <v>6362.8</v>
      </c>
      <c r="G39" s="51">
        <f t="shared" si="5"/>
        <v>1350.681</v>
      </c>
      <c r="H39" s="51">
        <f t="shared" si="6"/>
        <v>941.012</v>
      </c>
      <c r="I39" s="51">
        <f t="shared" si="7"/>
        <v>0</v>
      </c>
      <c r="J39" s="51">
        <v>5643.6</v>
      </c>
      <c r="K39" s="51">
        <v>1230.681</v>
      </c>
      <c r="L39" s="51">
        <v>941.012</v>
      </c>
      <c r="M39" s="51">
        <v>0</v>
      </c>
      <c r="N39" s="51">
        <v>5643.6</v>
      </c>
      <c r="O39" s="51">
        <v>1230.681</v>
      </c>
      <c r="P39" s="51">
        <v>941.012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200</v>
      </c>
      <c r="CM39" s="51">
        <v>120</v>
      </c>
      <c r="CN39" s="51">
        <v>0</v>
      </c>
      <c r="CO39" s="51">
        <v>0</v>
      </c>
      <c r="CP39" s="51">
        <v>200</v>
      </c>
      <c r="CQ39" s="51">
        <v>120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f t="shared" si="8"/>
        <v>519.2</v>
      </c>
      <c r="DK39" s="51">
        <f t="shared" si="9"/>
        <v>0</v>
      </c>
      <c r="DL39" s="51">
        <v>519.2</v>
      </c>
      <c r="DM39" s="51">
        <v>0</v>
      </c>
      <c r="DN39" s="51">
        <v>0</v>
      </c>
      <c r="DO39" s="51">
        <v>0</v>
      </c>
      <c r="DP39" s="51">
        <v>0</v>
      </c>
      <c r="DQ39" s="51">
        <v>0</v>
      </c>
    </row>
    <row r="40" spans="1:121" ht="16.5" customHeight="1">
      <c r="A40" s="44"/>
      <c r="B40" s="134">
        <v>31</v>
      </c>
      <c r="C40" s="54" t="s">
        <v>113</v>
      </c>
      <c r="D40" s="51">
        <f t="shared" si="2"/>
        <v>4922.700000000001</v>
      </c>
      <c r="E40" s="51">
        <f t="shared" si="3"/>
        <v>1096.834</v>
      </c>
      <c r="F40" s="51">
        <f t="shared" si="4"/>
        <v>4922.1</v>
      </c>
      <c r="G40" s="51">
        <f t="shared" si="5"/>
        <v>1096.834</v>
      </c>
      <c r="H40" s="51">
        <f t="shared" si="6"/>
        <v>0.6</v>
      </c>
      <c r="I40" s="51">
        <f t="shared" si="7"/>
        <v>0</v>
      </c>
      <c r="J40" s="51">
        <v>4681.6</v>
      </c>
      <c r="K40" s="51">
        <v>1096.834</v>
      </c>
      <c r="L40" s="51">
        <v>0.6</v>
      </c>
      <c r="M40" s="51">
        <v>0</v>
      </c>
      <c r="N40" s="51">
        <v>4681.6</v>
      </c>
      <c r="O40" s="51">
        <v>1096.834</v>
      </c>
      <c r="P40" s="51">
        <v>0.6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f t="shared" si="8"/>
        <v>240.5</v>
      </c>
      <c r="DK40" s="51">
        <f t="shared" si="9"/>
        <v>0</v>
      </c>
      <c r="DL40" s="51">
        <v>240.5</v>
      </c>
      <c r="DM40" s="51">
        <v>0</v>
      </c>
      <c r="DN40" s="51">
        <v>0</v>
      </c>
      <c r="DO40" s="51">
        <v>0</v>
      </c>
      <c r="DP40" s="51">
        <v>0</v>
      </c>
      <c r="DQ40" s="51">
        <v>0</v>
      </c>
    </row>
    <row r="41" spans="1:121" ht="16.5" customHeight="1">
      <c r="A41" s="44"/>
      <c r="B41" s="134">
        <v>32</v>
      </c>
      <c r="C41" s="54" t="s">
        <v>114</v>
      </c>
      <c r="D41" s="51">
        <f t="shared" si="2"/>
        <v>5301.6</v>
      </c>
      <c r="E41" s="51">
        <f t="shared" si="3"/>
        <v>881.1</v>
      </c>
      <c r="F41" s="51">
        <f t="shared" si="4"/>
        <v>5301.6</v>
      </c>
      <c r="G41" s="51">
        <f t="shared" si="5"/>
        <v>881.1</v>
      </c>
      <c r="H41" s="51">
        <f t="shared" si="6"/>
        <v>0</v>
      </c>
      <c r="I41" s="51">
        <f t="shared" si="7"/>
        <v>0</v>
      </c>
      <c r="J41" s="51">
        <v>4920.6</v>
      </c>
      <c r="K41" s="51">
        <v>881.1</v>
      </c>
      <c r="L41" s="51">
        <v>0</v>
      </c>
      <c r="M41" s="51">
        <v>0</v>
      </c>
      <c r="N41" s="51">
        <v>4920.6</v>
      </c>
      <c r="O41" s="51">
        <v>881.1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0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1">
        <f t="shared" si="8"/>
        <v>381</v>
      </c>
      <c r="DK41" s="51">
        <f t="shared" si="9"/>
        <v>0</v>
      </c>
      <c r="DL41" s="51">
        <v>381</v>
      </c>
      <c r="DM41" s="51">
        <v>0</v>
      </c>
      <c r="DN41" s="51">
        <v>0</v>
      </c>
      <c r="DO41" s="51">
        <v>0</v>
      </c>
      <c r="DP41" s="51">
        <v>0</v>
      </c>
      <c r="DQ41" s="51">
        <v>0</v>
      </c>
    </row>
    <row r="42" spans="1:121" ht="16.5" customHeight="1">
      <c r="A42" s="44"/>
      <c r="B42" s="134">
        <v>33</v>
      </c>
      <c r="C42" s="54" t="s">
        <v>115</v>
      </c>
      <c r="D42" s="51">
        <f aca="true" t="shared" si="10" ref="D42:D73">F42+H42-DP42</f>
        <v>5277.55</v>
      </c>
      <c r="E42" s="51">
        <f aca="true" t="shared" si="11" ref="E42:E73">G42+I42-DQ42</f>
        <v>912.236</v>
      </c>
      <c r="F42" s="51">
        <f aca="true" t="shared" si="12" ref="F42:F73">J42+V42+Z42+AD42+AX42+BJ42+CH42+CL42+CX42+DF42+DL42</f>
        <v>5277.5</v>
      </c>
      <c r="G42" s="51">
        <f aca="true" t="shared" si="13" ref="G42:G73">K42+W42+AA42+AE42+AY42+BK42+CI42+CM42+CY42+DG42+DM42</f>
        <v>912.236</v>
      </c>
      <c r="H42" s="51">
        <f aca="true" t="shared" si="14" ref="H42:H73">L42+X42+AB42+AF42+AZ42+BL42+CJ42+CN42+CZ42+DH42+DN42</f>
        <v>0.05</v>
      </c>
      <c r="I42" s="51">
        <f aca="true" t="shared" si="15" ref="I42:I73">M42+Y42+AC42+AG42+BA42+BM42+CK42+CO42+DA42+DI42+DO42</f>
        <v>0</v>
      </c>
      <c r="J42" s="51">
        <v>4997.5</v>
      </c>
      <c r="K42" s="51">
        <v>912.236</v>
      </c>
      <c r="L42" s="51">
        <v>0.05</v>
      </c>
      <c r="M42" s="51">
        <v>0</v>
      </c>
      <c r="N42" s="51">
        <v>4997.5</v>
      </c>
      <c r="O42" s="51">
        <v>912.236</v>
      </c>
      <c r="P42" s="51">
        <v>0.05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0</v>
      </c>
      <c r="BY42" s="51">
        <v>0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0</v>
      </c>
      <c r="DA42" s="51">
        <v>0</v>
      </c>
      <c r="DB42" s="51">
        <v>0</v>
      </c>
      <c r="DC42" s="51">
        <v>0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f aca="true" t="shared" si="16" ref="DJ42:DJ73">DL42+DN42-DP42</f>
        <v>280</v>
      </c>
      <c r="DK42" s="51">
        <f aca="true" t="shared" si="17" ref="DK42:DK73">DM42+DO42-DQ42</f>
        <v>0</v>
      </c>
      <c r="DL42" s="51">
        <v>280</v>
      </c>
      <c r="DM42" s="51">
        <v>0</v>
      </c>
      <c r="DN42" s="51">
        <v>0</v>
      </c>
      <c r="DO42" s="51">
        <v>0</v>
      </c>
      <c r="DP42" s="51">
        <v>0</v>
      </c>
      <c r="DQ42" s="51">
        <v>0</v>
      </c>
    </row>
    <row r="43" spans="1:121" ht="16.5" customHeight="1">
      <c r="A43" s="44"/>
      <c r="B43" s="134">
        <v>34</v>
      </c>
      <c r="C43" s="54" t="s">
        <v>116</v>
      </c>
      <c r="D43" s="51">
        <f t="shared" si="10"/>
        <v>5607.408</v>
      </c>
      <c r="E43" s="51">
        <f t="shared" si="11"/>
        <v>917.572</v>
      </c>
      <c r="F43" s="51">
        <f t="shared" si="12"/>
        <v>5583.200000000001</v>
      </c>
      <c r="G43" s="51">
        <f t="shared" si="13"/>
        <v>917.572</v>
      </c>
      <c r="H43" s="51">
        <f t="shared" si="14"/>
        <v>24.208</v>
      </c>
      <c r="I43" s="51">
        <f t="shared" si="15"/>
        <v>0</v>
      </c>
      <c r="J43" s="51">
        <v>5153.6</v>
      </c>
      <c r="K43" s="51">
        <v>917.572</v>
      </c>
      <c r="L43" s="51">
        <v>24.208</v>
      </c>
      <c r="M43" s="51">
        <v>0</v>
      </c>
      <c r="N43" s="51">
        <v>5153.6</v>
      </c>
      <c r="O43" s="51">
        <v>917.572</v>
      </c>
      <c r="P43" s="51">
        <v>24.208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0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f t="shared" si="16"/>
        <v>429.6</v>
      </c>
      <c r="DK43" s="51">
        <f t="shared" si="17"/>
        <v>0</v>
      </c>
      <c r="DL43" s="51">
        <v>429.6</v>
      </c>
      <c r="DM43" s="51">
        <v>0</v>
      </c>
      <c r="DN43" s="51">
        <v>0</v>
      </c>
      <c r="DO43" s="51">
        <v>0</v>
      </c>
      <c r="DP43" s="51">
        <v>0</v>
      </c>
      <c r="DQ43" s="51">
        <v>0</v>
      </c>
    </row>
    <row r="44" spans="1:121" ht="16.5" customHeight="1">
      <c r="A44" s="44"/>
      <c r="B44" s="134">
        <v>35</v>
      </c>
      <c r="C44" s="54" t="s">
        <v>117</v>
      </c>
      <c r="D44" s="51">
        <f t="shared" si="10"/>
        <v>5441.357</v>
      </c>
      <c r="E44" s="51">
        <f t="shared" si="11"/>
        <v>982.188</v>
      </c>
      <c r="F44" s="51">
        <f t="shared" si="12"/>
        <v>4905.6</v>
      </c>
      <c r="G44" s="51">
        <f t="shared" si="13"/>
        <v>982.188</v>
      </c>
      <c r="H44" s="51">
        <f t="shared" si="14"/>
        <v>535.757</v>
      </c>
      <c r="I44" s="51">
        <f t="shared" si="15"/>
        <v>0</v>
      </c>
      <c r="J44" s="51">
        <v>4660.6</v>
      </c>
      <c r="K44" s="51">
        <v>982.188</v>
      </c>
      <c r="L44" s="51">
        <v>535.757</v>
      </c>
      <c r="M44" s="51">
        <v>0</v>
      </c>
      <c r="N44" s="51">
        <v>4660.6</v>
      </c>
      <c r="O44" s="51">
        <v>982.188</v>
      </c>
      <c r="P44" s="51">
        <v>535.757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f t="shared" si="16"/>
        <v>245</v>
      </c>
      <c r="DK44" s="51">
        <f t="shared" si="17"/>
        <v>0</v>
      </c>
      <c r="DL44" s="51">
        <v>245</v>
      </c>
      <c r="DM44" s="51">
        <v>0</v>
      </c>
      <c r="DN44" s="51">
        <v>0</v>
      </c>
      <c r="DO44" s="51">
        <v>0</v>
      </c>
      <c r="DP44" s="51">
        <v>0</v>
      </c>
      <c r="DQ44" s="51">
        <v>0</v>
      </c>
    </row>
    <row r="45" spans="1:121" ht="16.5" customHeight="1">
      <c r="A45" s="44"/>
      <c r="B45" s="134">
        <v>36</v>
      </c>
      <c r="C45" s="54" t="s">
        <v>118</v>
      </c>
      <c r="D45" s="51">
        <f t="shared" si="10"/>
        <v>4575.914</v>
      </c>
      <c r="E45" s="51">
        <f t="shared" si="11"/>
        <v>919.832</v>
      </c>
      <c r="F45" s="51">
        <f t="shared" si="12"/>
        <v>4536.9</v>
      </c>
      <c r="G45" s="51">
        <f t="shared" si="13"/>
        <v>919.832</v>
      </c>
      <c r="H45" s="51">
        <f t="shared" si="14"/>
        <v>39.014</v>
      </c>
      <c r="I45" s="51">
        <f t="shared" si="15"/>
        <v>0</v>
      </c>
      <c r="J45" s="51">
        <v>4306.9</v>
      </c>
      <c r="K45" s="51">
        <v>919.832</v>
      </c>
      <c r="L45" s="51">
        <v>39.014</v>
      </c>
      <c r="M45" s="51">
        <v>0</v>
      </c>
      <c r="N45" s="51">
        <v>4306.9</v>
      </c>
      <c r="O45" s="51">
        <v>919.832</v>
      </c>
      <c r="P45" s="51">
        <v>39.014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f t="shared" si="16"/>
        <v>230</v>
      </c>
      <c r="DK45" s="51">
        <f t="shared" si="17"/>
        <v>0</v>
      </c>
      <c r="DL45" s="51">
        <v>230</v>
      </c>
      <c r="DM45" s="51">
        <v>0</v>
      </c>
      <c r="DN45" s="51">
        <v>0</v>
      </c>
      <c r="DO45" s="51">
        <v>0</v>
      </c>
      <c r="DP45" s="51">
        <v>0</v>
      </c>
      <c r="DQ45" s="51">
        <v>0</v>
      </c>
    </row>
    <row r="46" spans="1:121" ht="16.5" customHeight="1">
      <c r="A46" s="44"/>
      <c r="B46" s="134">
        <v>37</v>
      </c>
      <c r="C46" s="54" t="s">
        <v>119</v>
      </c>
      <c r="D46" s="51">
        <f t="shared" si="10"/>
        <v>33666.65</v>
      </c>
      <c r="E46" s="51">
        <f t="shared" si="11"/>
        <v>2878.612</v>
      </c>
      <c r="F46" s="51">
        <f t="shared" si="12"/>
        <v>33666.65</v>
      </c>
      <c r="G46" s="51">
        <f t="shared" si="13"/>
        <v>2878.612</v>
      </c>
      <c r="H46" s="51">
        <f t="shared" si="14"/>
        <v>0</v>
      </c>
      <c r="I46" s="51">
        <f t="shared" si="15"/>
        <v>0</v>
      </c>
      <c r="J46" s="51">
        <v>16953.15</v>
      </c>
      <c r="K46" s="51">
        <v>2738.612</v>
      </c>
      <c r="L46" s="51">
        <v>0</v>
      </c>
      <c r="M46" s="51">
        <v>0</v>
      </c>
      <c r="N46" s="51">
        <v>16803.15</v>
      </c>
      <c r="O46" s="51">
        <v>2738.612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  <c r="BX46" s="51">
        <v>0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1">
        <v>0</v>
      </c>
      <c r="CU46" s="51">
        <v>0</v>
      </c>
      <c r="CV46" s="51">
        <v>0</v>
      </c>
      <c r="CW46" s="51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1">
        <f t="shared" si="16"/>
        <v>16713.5</v>
      </c>
      <c r="DK46" s="51">
        <f t="shared" si="17"/>
        <v>140</v>
      </c>
      <c r="DL46" s="51">
        <v>16713.5</v>
      </c>
      <c r="DM46" s="51">
        <v>140</v>
      </c>
      <c r="DN46" s="51">
        <v>0</v>
      </c>
      <c r="DO46" s="51">
        <v>0</v>
      </c>
      <c r="DP46" s="51">
        <v>0</v>
      </c>
      <c r="DQ46" s="51">
        <v>0</v>
      </c>
    </row>
    <row r="47" spans="1:121" ht="16.5" customHeight="1">
      <c r="A47" s="44"/>
      <c r="B47" s="134">
        <v>38</v>
      </c>
      <c r="C47" s="54" t="s">
        <v>120</v>
      </c>
      <c r="D47" s="51">
        <f t="shared" si="10"/>
        <v>580172.1566</v>
      </c>
      <c r="E47" s="51">
        <f t="shared" si="11"/>
        <v>105471.113</v>
      </c>
      <c r="F47" s="51">
        <f t="shared" si="12"/>
        <v>477324.10000000003</v>
      </c>
      <c r="G47" s="51">
        <f t="shared" si="13"/>
        <v>104408.113</v>
      </c>
      <c r="H47" s="51">
        <f t="shared" si="14"/>
        <v>107848.0566</v>
      </c>
      <c r="I47" s="51">
        <f t="shared" si="15"/>
        <v>1063</v>
      </c>
      <c r="J47" s="51">
        <v>95512.2</v>
      </c>
      <c r="K47" s="51">
        <v>24490.613</v>
      </c>
      <c r="L47" s="51">
        <v>47500</v>
      </c>
      <c r="M47" s="51">
        <v>1063</v>
      </c>
      <c r="N47" s="51">
        <v>88339</v>
      </c>
      <c r="O47" s="51">
        <v>23280.613</v>
      </c>
      <c r="P47" s="51">
        <v>32500</v>
      </c>
      <c r="Q47" s="51">
        <v>1063</v>
      </c>
      <c r="R47" s="51">
        <v>3230</v>
      </c>
      <c r="S47" s="51">
        <v>1210</v>
      </c>
      <c r="T47" s="51">
        <v>15000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28348.0566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31848.0566</v>
      </c>
      <c r="AS47" s="51">
        <v>0</v>
      </c>
      <c r="AT47" s="51">
        <v>0</v>
      </c>
      <c r="AU47" s="51">
        <v>0</v>
      </c>
      <c r="AV47" s="51">
        <v>-3500</v>
      </c>
      <c r="AW47" s="51">
        <v>0</v>
      </c>
      <c r="AX47" s="51">
        <v>32000</v>
      </c>
      <c r="AY47" s="51">
        <v>10000</v>
      </c>
      <c r="AZ47" s="51">
        <v>5000</v>
      </c>
      <c r="BA47" s="51">
        <v>0</v>
      </c>
      <c r="BB47" s="51">
        <v>21000</v>
      </c>
      <c r="BC47" s="51">
        <v>6000</v>
      </c>
      <c r="BD47" s="51">
        <v>5000</v>
      </c>
      <c r="BE47" s="51">
        <v>0</v>
      </c>
      <c r="BF47" s="51">
        <v>11000</v>
      </c>
      <c r="BG47" s="51">
        <v>4000</v>
      </c>
      <c r="BH47" s="51">
        <v>0</v>
      </c>
      <c r="BI47" s="51">
        <v>0</v>
      </c>
      <c r="BJ47" s="51">
        <v>17620.5</v>
      </c>
      <c r="BK47" s="51">
        <v>4666.2</v>
      </c>
      <c r="BL47" s="51">
        <v>20000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17620.5</v>
      </c>
      <c r="CA47" s="51">
        <v>4666.2</v>
      </c>
      <c r="CB47" s="51">
        <v>20000</v>
      </c>
      <c r="CC47" s="51">
        <v>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69095</v>
      </c>
      <c r="CM47" s="51">
        <v>15255.3</v>
      </c>
      <c r="CN47" s="51">
        <v>0</v>
      </c>
      <c r="CO47" s="51">
        <v>0</v>
      </c>
      <c r="CP47" s="51">
        <v>69095</v>
      </c>
      <c r="CQ47" s="51">
        <v>15255.3</v>
      </c>
      <c r="CR47" s="51">
        <v>0</v>
      </c>
      <c r="CS47" s="51">
        <v>0</v>
      </c>
      <c r="CT47" s="51">
        <v>57395</v>
      </c>
      <c r="CU47" s="51">
        <v>13356</v>
      </c>
      <c r="CV47" s="51">
        <v>0</v>
      </c>
      <c r="CW47" s="51">
        <v>0</v>
      </c>
      <c r="CX47" s="51">
        <v>233833.2</v>
      </c>
      <c r="CY47" s="51">
        <v>49251</v>
      </c>
      <c r="CZ47" s="51">
        <v>7000</v>
      </c>
      <c r="DA47" s="51">
        <v>0</v>
      </c>
      <c r="DB47" s="51">
        <v>131098.2</v>
      </c>
      <c r="DC47" s="51">
        <v>26362</v>
      </c>
      <c r="DD47" s="51">
        <v>2000</v>
      </c>
      <c r="DE47" s="51">
        <v>0</v>
      </c>
      <c r="DF47" s="51">
        <v>5000</v>
      </c>
      <c r="DG47" s="51">
        <v>605</v>
      </c>
      <c r="DH47" s="51">
        <v>0</v>
      </c>
      <c r="DI47" s="51">
        <v>0</v>
      </c>
      <c r="DJ47" s="51">
        <f t="shared" si="16"/>
        <v>19263.2</v>
      </c>
      <c r="DK47" s="51">
        <f t="shared" si="17"/>
        <v>140</v>
      </c>
      <c r="DL47" s="51">
        <v>24263.2</v>
      </c>
      <c r="DM47" s="51">
        <v>140</v>
      </c>
      <c r="DN47" s="51">
        <v>0</v>
      </c>
      <c r="DO47" s="51">
        <v>0</v>
      </c>
      <c r="DP47" s="51">
        <v>5000</v>
      </c>
      <c r="DQ47" s="51">
        <v>0</v>
      </c>
    </row>
    <row r="48" spans="1:121" ht="16.5" customHeight="1">
      <c r="A48" s="44"/>
      <c r="B48" s="134">
        <v>39</v>
      </c>
      <c r="C48" s="54" t="s">
        <v>121</v>
      </c>
      <c r="D48" s="51">
        <f t="shared" si="10"/>
        <v>31283.4807</v>
      </c>
      <c r="E48" s="51">
        <f t="shared" si="11"/>
        <v>7979.326</v>
      </c>
      <c r="F48" s="51">
        <f t="shared" si="12"/>
        <v>27914.5</v>
      </c>
      <c r="G48" s="51">
        <f t="shared" si="13"/>
        <v>6826.326</v>
      </c>
      <c r="H48" s="51">
        <f t="shared" si="14"/>
        <v>3368.9807</v>
      </c>
      <c r="I48" s="51">
        <f t="shared" si="15"/>
        <v>1153</v>
      </c>
      <c r="J48" s="51">
        <v>23135</v>
      </c>
      <c r="K48" s="51">
        <v>5604.326</v>
      </c>
      <c r="L48" s="51">
        <v>3368.9807</v>
      </c>
      <c r="M48" s="51">
        <v>1153</v>
      </c>
      <c r="N48" s="51">
        <v>22685</v>
      </c>
      <c r="O48" s="51">
        <v>5556.326</v>
      </c>
      <c r="P48" s="51">
        <v>3368.9807</v>
      </c>
      <c r="Q48" s="51">
        <v>1153</v>
      </c>
      <c r="R48" s="51">
        <v>450</v>
      </c>
      <c r="S48" s="51">
        <v>48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1300</v>
      </c>
      <c r="AY48" s="51">
        <v>390</v>
      </c>
      <c r="AZ48" s="51">
        <v>0</v>
      </c>
      <c r="BA48" s="51">
        <v>0</v>
      </c>
      <c r="BB48" s="51">
        <v>1300</v>
      </c>
      <c r="BC48" s="51">
        <v>390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150</v>
      </c>
      <c r="BK48" s="51">
        <v>32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150</v>
      </c>
      <c r="BW48" s="51">
        <v>32</v>
      </c>
      <c r="BX48" s="51">
        <v>0</v>
      </c>
      <c r="BY48" s="51">
        <v>0</v>
      </c>
      <c r="BZ48" s="51">
        <v>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300</v>
      </c>
      <c r="CM48" s="51">
        <v>0</v>
      </c>
      <c r="CN48" s="51">
        <v>0</v>
      </c>
      <c r="CO48" s="51">
        <v>0</v>
      </c>
      <c r="CP48" s="51">
        <v>300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1600</v>
      </c>
      <c r="DG48" s="51">
        <v>800</v>
      </c>
      <c r="DH48" s="51">
        <v>0</v>
      </c>
      <c r="DI48" s="51">
        <v>0</v>
      </c>
      <c r="DJ48" s="51">
        <f t="shared" si="16"/>
        <v>1429.5</v>
      </c>
      <c r="DK48" s="51">
        <f t="shared" si="17"/>
        <v>0</v>
      </c>
      <c r="DL48" s="51">
        <v>1429.5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</row>
    <row r="49" spans="1:121" ht="16.5" customHeight="1">
      <c r="A49" s="44"/>
      <c r="B49" s="134">
        <v>40</v>
      </c>
      <c r="C49" s="54" t="s">
        <v>122</v>
      </c>
      <c r="D49" s="51">
        <f t="shared" si="10"/>
        <v>5489.1628</v>
      </c>
      <c r="E49" s="51">
        <f t="shared" si="11"/>
        <v>1480.151</v>
      </c>
      <c r="F49" s="51">
        <f t="shared" si="12"/>
        <v>5449.7</v>
      </c>
      <c r="G49" s="51">
        <f t="shared" si="13"/>
        <v>1480.151</v>
      </c>
      <c r="H49" s="51">
        <f t="shared" si="14"/>
        <v>39.4628</v>
      </c>
      <c r="I49" s="51">
        <f t="shared" si="15"/>
        <v>0</v>
      </c>
      <c r="J49" s="51">
        <v>5167.2</v>
      </c>
      <c r="K49" s="51">
        <v>1480.151</v>
      </c>
      <c r="L49" s="51">
        <v>39.4628</v>
      </c>
      <c r="M49" s="51">
        <v>0</v>
      </c>
      <c r="N49" s="51">
        <v>5092.2</v>
      </c>
      <c r="O49" s="51">
        <v>1457.471</v>
      </c>
      <c r="P49" s="51">
        <v>39.4628</v>
      </c>
      <c r="Q49" s="51">
        <v>0</v>
      </c>
      <c r="R49" s="51">
        <v>75</v>
      </c>
      <c r="S49" s="51">
        <v>22.68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32.5</v>
      </c>
      <c r="CM49" s="51">
        <v>0</v>
      </c>
      <c r="CN49" s="51">
        <v>0</v>
      </c>
      <c r="CO49" s="51">
        <v>0</v>
      </c>
      <c r="CP49" s="51">
        <v>32.5</v>
      </c>
      <c r="CQ49" s="51">
        <v>0</v>
      </c>
      <c r="CR49" s="51">
        <v>0</v>
      </c>
      <c r="CS49" s="51">
        <v>0</v>
      </c>
      <c r="CT49" s="51">
        <v>0</v>
      </c>
      <c r="CU49" s="51">
        <v>0</v>
      </c>
      <c r="CV49" s="51">
        <v>0</v>
      </c>
      <c r="CW49" s="51">
        <v>0</v>
      </c>
      <c r="CX49" s="51">
        <v>0</v>
      </c>
      <c r="CY49" s="51">
        <v>0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1">
        <f t="shared" si="16"/>
        <v>250</v>
      </c>
      <c r="DK49" s="51">
        <f t="shared" si="17"/>
        <v>0</v>
      </c>
      <c r="DL49" s="51">
        <v>250</v>
      </c>
      <c r="DM49" s="51">
        <v>0</v>
      </c>
      <c r="DN49" s="51">
        <v>0</v>
      </c>
      <c r="DO49" s="51">
        <v>0</v>
      </c>
      <c r="DP49" s="51">
        <v>0</v>
      </c>
      <c r="DQ49" s="51">
        <v>0</v>
      </c>
    </row>
    <row r="50" spans="1:121" ht="16.5" customHeight="1">
      <c r="A50" s="44"/>
      <c r="B50" s="134">
        <v>41</v>
      </c>
      <c r="C50" s="54" t="s">
        <v>123</v>
      </c>
      <c r="D50" s="51">
        <f t="shared" si="10"/>
        <v>11442.2758</v>
      </c>
      <c r="E50" s="51">
        <f t="shared" si="11"/>
        <v>859.02</v>
      </c>
      <c r="F50" s="51">
        <f t="shared" si="12"/>
        <v>6953.2</v>
      </c>
      <c r="G50" s="51">
        <f t="shared" si="13"/>
        <v>859.02</v>
      </c>
      <c r="H50" s="51">
        <f t="shared" si="14"/>
        <v>4489.0758</v>
      </c>
      <c r="I50" s="51">
        <f t="shared" si="15"/>
        <v>0</v>
      </c>
      <c r="J50" s="51">
        <v>6600</v>
      </c>
      <c r="K50" s="51">
        <v>859.02</v>
      </c>
      <c r="L50" s="51">
        <v>4489.0758</v>
      </c>
      <c r="M50" s="51">
        <v>0</v>
      </c>
      <c r="N50" s="51">
        <v>6400</v>
      </c>
      <c r="O50" s="51">
        <v>840.46</v>
      </c>
      <c r="P50" s="51">
        <v>4489.0758</v>
      </c>
      <c r="Q50" s="51">
        <v>0</v>
      </c>
      <c r="R50" s="51">
        <v>200</v>
      </c>
      <c r="S50" s="51">
        <v>18.56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0</v>
      </c>
      <c r="CA50" s="51">
        <v>0</v>
      </c>
      <c r="CB50" s="51">
        <v>0</v>
      </c>
      <c r="CC50" s="51">
        <v>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f t="shared" si="16"/>
        <v>353.2</v>
      </c>
      <c r="DK50" s="51">
        <f t="shared" si="17"/>
        <v>0</v>
      </c>
      <c r="DL50" s="51">
        <v>353.2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</row>
    <row r="51" spans="1:121" ht="16.5" customHeight="1">
      <c r="A51" s="44"/>
      <c r="B51" s="134">
        <v>42</v>
      </c>
      <c r="C51" s="54" t="s">
        <v>124</v>
      </c>
      <c r="D51" s="51">
        <f t="shared" si="10"/>
        <v>23508.9097</v>
      </c>
      <c r="E51" s="51">
        <f t="shared" si="11"/>
        <v>3900.812</v>
      </c>
      <c r="F51" s="51">
        <f t="shared" si="12"/>
        <v>21616.1</v>
      </c>
      <c r="G51" s="51">
        <f t="shared" si="13"/>
        <v>3400.812</v>
      </c>
      <c r="H51" s="51">
        <f t="shared" si="14"/>
        <v>1892.8097</v>
      </c>
      <c r="I51" s="51">
        <f t="shared" si="15"/>
        <v>500</v>
      </c>
      <c r="J51" s="51">
        <v>17385</v>
      </c>
      <c r="K51" s="51">
        <v>3108.212</v>
      </c>
      <c r="L51" s="51">
        <v>1892.8097</v>
      </c>
      <c r="M51" s="51">
        <v>500</v>
      </c>
      <c r="N51" s="51">
        <v>17100</v>
      </c>
      <c r="O51" s="51">
        <v>3041.312</v>
      </c>
      <c r="P51" s="51">
        <v>500</v>
      </c>
      <c r="Q51" s="51">
        <v>500</v>
      </c>
      <c r="R51" s="51">
        <v>285</v>
      </c>
      <c r="S51" s="51">
        <v>66.9</v>
      </c>
      <c r="T51" s="51">
        <v>1392.8097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600</v>
      </c>
      <c r="AY51" s="51">
        <v>0</v>
      </c>
      <c r="AZ51" s="51">
        <v>0</v>
      </c>
      <c r="BA51" s="51">
        <v>0</v>
      </c>
      <c r="BB51" s="51">
        <v>600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51">
        <v>750</v>
      </c>
      <c r="BK51" s="51">
        <v>142.6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750</v>
      </c>
      <c r="BW51" s="51">
        <v>142.6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300</v>
      </c>
      <c r="CM51" s="51">
        <v>0</v>
      </c>
      <c r="CN51" s="51">
        <v>0</v>
      </c>
      <c r="CO51" s="51">
        <v>0</v>
      </c>
      <c r="CP51" s="51">
        <v>300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900</v>
      </c>
      <c r="CY51" s="51">
        <v>0</v>
      </c>
      <c r="CZ51" s="51">
        <v>0</v>
      </c>
      <c r="DA51" s="51">
        <v>0</v>
      </c>
      <c r="DB51" s="51">
        <v>900</v>
      </c>
      <c r="DC51" s="51">
        <v>0</v>
      </c>
      <c r="DD51" s="51">
        <v>0</v>
      </c>
      <c r="DE51" s="51">
        <v>0</v>
      </c>
      <c r="DF51" s="51">
        <v>600</v>
      </c>
      <c r="DG51" s="51">
        <v>150</v>
      </c>
      <c r="DH51" s="51">
        <v>0</v>
      </c>
      <c r="DI51" s="51">
        <v>0</v>
      </c>
      <c r="DJ51" s="51">
        <f t="shared" si="16"/>
        <v>1081.1</v>
      </c>
      <c r="DK51" s="51">
        <f t="shared" si="17"/>
        <v>0</v>
      </c>
      <c r="DL51" s="51">
        <v>1081.1</v>
      </c>
      <c r="DM51" s="51">
        <v>0</v>
      </c>
      <c r="DN51" s="51">
        <v>0</v>
      </c>
      <c r="DO51" s="51">
        <v>0</v>
      </c>
      <c r="DP51" s="51">
        <v>0</v>
      </c>
      <c r="DQ51" s="51">
        <v>0</v>
      </c>
    </row>
    <row r="52" spans="1:121" ht="16.5" customHeight="1">
      <c r="A52" s="44"/>
      <c r="B52" s="134">
        <v>43</v>
      </c>
      <c r="C52" s="54" t="s">
        <v>125</v>
      </c>
      <c r="D52" s="51">
        <f t="shared" si="10"/>
        <v>57854.7325</v>
      </c>
      <c r="E52" s="51">
        <f t="shared" si="11"/>
        <v>11337.534</v>
      </c>
      <c r="F52" s="51">
        <f t="shared" si="12"/>
        <v>50916.9</v>
      </c>
      <c r="G52" s="51">
        <f t="shared" si="13"/>
        <v>10934.034</v>
      </c>
      <c r="H52" s="51">
        <f t="shared" si="14"/>
        <v>6937.8325</v>
      </c>
      <c r="I52" s="51">
        <f t="shared" si="15"/>
        <v>403.5</v>
      </c>
      <c r="J52" s="51">
        <v>27244.6</v>
      </c>
      <c r="K52" s="51">
        <v>5644.034</v>
      </c>
      <c r="L52" s="51">
        <v>9437.8325</v>
      </c>
      <c r="M52" s="51">
        <v>403.5</v>
      </c>
      <c r="N52" s="51">
        <v>26684.6</v>
      </c>
      <c r="O52" s="51">
        <v>5539.034</v>
      </c>
      <c r="P52" s="51">
        <v>9437.8325</v>
      </c>
      <c r="Q52" s="51">
        <v>403.5</v>
      </c>
      <c r="R52" s="51">
        <v>560</v>
      </c>
      <c r="S52" s="51">
        <v>105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-2500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-2500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20400</v>
      </c>
      <c r="CY52" s="51">
        <v>5290</v>
      </c>
      <c r="CZ52" s="51">
        <v>0</v>
      </c>
      <c r="DA52" s="51">
        <v>0</v>
      </c>
      <c r="DB52" s="51">
        <v>10800</v>
      </c>
      <c r="DC52" s="51">
        <v>2760</v>
      </c>
      <c r="DD52" s="51">
        <v>0</v>
      </c>
      <c r="DE52" s="51">
        <v>0</v>
      </c>
      <c r="DF52" s="51">
        <v>500</v>
      </c>
      <c r="DG52" s="51">
        <v>0</v>
      </c>
      <c r="DH52" s="51">
        <v>0</v>
      </c>
      <c r="DI52" s="51">
        <v>0</v>
      </c>
      <c r="DJ52" s="51">
        <f t="shared" si="16"/>
        <v>2772.3</v>
      </c>
      <c r="DK52" s="51">
        <f t="shared" si="17"/>
        <v>0</v>
      </c>
      <c r="DL52" s="51">
        <v>2772.3</v>
      </c>
      <c r="DM52" s="51">
        <v>0</v>
      </c>
      <c r="DN52" s="51">
        <v>0</v>
      </c>
      <c r="DO52" s="51">
        <v>0</v>
      </c>
      <c r="DP52" s="51">
        <v>0</v>
      </c>
      <c r="DQ52" s="51">
        <v>0</v>
      </c>
    </row>
    <row r="53" spans="1:121" ht="16.5" customHeight="1">
      <c r="A53" s="44"/>
      <c r="B53" s="134">
        <v>44</v>
      </c>
      <c r="C53" s="54" t="s">
        <v>126</v>
      </c>
      <c r="D53" s="51">
        <f t="shared" si="10"/>
        <v>10407.9559</v>
      </c>
      <c r="E53" s="51">
        <f t="shared" si="11"/>
        <v>1938.739</v>
      </c>
      <c r="F53" s="51">
        <f t="shared" si="12"/>
        <v>8602.6</v>
      </c>
      <c r="G53" s="51">
        <f t="shared" si="13"/>
        <v>1938.739</v>
      </c>
      <c r="H53" s="51">
        <f t="shared" si="14"/>
        <v>1805.3559</v>
      </c>
      <c r="I53" s="51">
        <f t="shared" si="15"/>
        <v>0</v>
      </c>
      <c r="J53" s="51">
        <v>8021.6</v>
      </c>
      <c r="K53" s="51">
        <v>1908.739</v>
      </c>
      <c r="L53" s="51">
        <v>1805.3559</v>
      </c>
      <c r="M53" s="51">
        <v>0</v>
      </c>
      <c r="N53" s="51">
        <v>7820</v>
      </c>
      <c r="O53" s="51">
        <v>1850.739</v>
      </c>
      <c r="P53" s="51">
        <v>1805.3559</v>
      </c>
      <c r="Q53" s="51">
        <v>0</v>
      </c>
      <c r="R53" s="51">
        <v>201.6</v>
      </c>
      <c r="S53" s="51">
        <v>58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1">
        <v>0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150</v>
      </c>
      <c r="DG53" s="51">
        <v>30</v>
      </c>
      <c r="DH53" s="51">
        <v>0</v>
      </c>
      <c r="DI53" s="51">
        <v>0</v>
      </c>
      <c r="DJ53" s="51">
        <f t="shared" si="16"/>
        <v>431</v>
      </c>
      <c r="DK53" s="51">
        <f t="shared" si="17"/>
        <v>0</v>
      </c>
      <c r="DL53" s="51">
        <v>431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</row>
    <row r="54" spans="1:121" ht="16.5" customHeight="1">
      <c r="A54" s="44"/>
      <c r="B54" s="134">
        <v>45</v>
      </c>
      <c r="C54" s="54" t="s">
        <v>127</v>
      </c>
      <c r="D54" s="51">
        <f t="shared" si="10"/>
        <v>135605.2217</v>
      </c>
      <c r="E54" s="51">
        <f t="shared" si="11"/>
        <v>5156.108</v>
      </c>
      <c r="F54" s="51">
        <f t="shared" si="12"/>
        <v>18944.5</v>
      </c>
      <c r="G54" s="51">
        <f t="shared" si="13"/>
        <v>4170.168</v>
      </c>
      <c r="H54" s="51">
        <f t="shared" si="14"/>
        <v>116660.7217</v>
      </c>
      <c r="I54" s="51">
        <f t="shared" si="15"/>
        <v>985.94</v>
      </c>
      <c r="J54" s="51">
        <v>12854</v>
      </c>
      <c r="K54" s="51">
        <v>3206.918</v>
      </c>
      <c r="L54" s="51">
        <v>116660.7217</v>
      </c>
      <c r="M54" s="51">
        <v>985.94</v>
      </c>
      <c r="N54" s="51">
        <v>12695</v>
      </c>
      <c r="O54" s="51">
        <v>3166.918</v>
      </c>
      <c r="P54" s="51">
        <v>0</v>
      </c>
      <c r="Q54" s="51">
        <v>0</v>
      </c>
      <c r="R54" s="51">
        <v>159</v>
      </c>
      <c r="S54" s="51">
        <v>40</v>
      </c>
      <c r="T54" s="51">
        <v>116660.7217</v>
      </c>
      <c r="U54" s="51">
        <v>985.94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340</v>
      </c>
      <c r="AY54" s="51">
        <v>68.25</v>
      </c>
      <c r="AZ54" s="51">
        <v>0</v>
      </c>
      <c r="BA54" s="51">
        <v>0</v>
      </c>
      <c r="BB54" s="51">
        <v>340</v>
      </c>
      <c r="BC54" s="51">
        <v>68.25</v>
      </c>
      <c r="BD54" s="51">
        <v>0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160</v>
      </c>
      <c r="CM54" s="51">
        <v>0</v>
      </c>
      <c r="CN54" s="51">
        <v>0</v>
      </c>
      <c r="CO54" s="51">
        <v>0</v>
      </c>
      <c r="CP54" s="51">
        <v>160</v>
      </c>
      <c r="CQ54" s="51">
        <v>0</v>
      </c>
      <c r="CR54" s="51">
        <v>0</v>
      </c>
      <c r="CS54" s="51">
        <v>0</v>
      </c>
      <c r="CT54" s="51">
        <v>0</v>
      </c>
      <c r="CU54" s="51">
        <v>0</v>
      </c>
      <c r="CV54" s="51">
        <v>0</v>
      </c>
      <c r="CW54" s="51">
        <v>0</v>
      </c>
      <c r="CX54" s="51">
        <v>4300</v>
      </c>
      <c r="CY54" s="51">
        <v>895</v>
      </c>
      <c r="CZ54" s="51">
        <v>0</v>
      </c>
      <c r="DA54" s="51">
        <v>0</v>
      </c>
      <c r="DB54" s="51">
        <v>4300</v>
      </c>
      <c r="DC54" s="51">
        <v>895</v>
      </c>
      <c r="DD54" s="51">
        <v>0</v>
      </c>
      <c r="DE54" s="51">
        <v>0</v>
      </c>
      <c r="DF54" s="51">
        <v>300</v>
      </c>
      <c r="DG54" s="51">
        <v>0</v>
      </c>
      <c r="DH54" s="51">
        <v>0</v>
      </c>
      <c r="DI54" s="51">
        <v>0</v>
      </c>
      <c r="DJ54" s="51">
        <f t="shared" si="16"/>
        <v>990.5</v>
      </c>
      <c r="DK54" s="51">
        <f t="shared" si="17"/>
        <v>0</v>
      </c>
      <c r="DL54" s="51">
        <v>990.5</v>
      </c>
      <c r="DM54" s="51">
        <v>0</v>
      </c>
      <c r="DN54" s="51">
        <v>0</v>
      </c>
      <c r="DO54" s="51">
        <v>0</v>
      </c>
      <c r="DP54" s="51">
        <v>0</v>
      </c>
      <c r="DQ54" s="51">
        <v>0</v>
      </c>
    </row>
    <row r="55" spans="1:121" ht="16.5" customHeight="1">
      <c r="A55" s="44"/>
      <c r="B55" s="134">
        <v>46</v>
      </c>
      <c r="C55" s="54" t="s">
        <v>128</v>
      </c>
      <c r="D55" s="51">
        <f t="shared" si="10"/>
        <v>28231.5563</v>
      </c>
      <c r="E55" s="51">
        <f t="shared" si="11"/>
        <v>4850.62</v>
      </c>
      <c r="F55" s="51">
        <f t="shared" si="12"/>
        <v>26693.1</v>
      </c>
      <c r="G55" s="51">
        <f t="shared" si="13"/>
        <v>4850.62</v>
      </c>
      <c r="H55" s="51">
        <f t="shared" si="14"/>
        <v>1538.4563</v>
      </c>
      <c r="I55" s="51">
        <f t="shared" si="15"/>
        <v>0</v>
      </c>
      <c r="J55" s="51">
        <v>16500</v>
      </c>
      <c r="K55" s="51">
        <v>3150.62</v>
      </c>
      <c r="L55" s="51">
        <v>1538.4563</v>
      </c>
      <c r="M55" s="51">
        <v>0</v>
      </c>
      <c r="N55" s="51">
        <v>16200</v>
      </c>
      <c r="O55" s="51">
        <v>3075.62</v>
      </c>
      <c r="P55" s="51">
        <v>1538.4563</v>
      </c>
      <c r="Q55" s="51">
        <v>0</v>
      </c>
      <c r="R55" s="51">
        <v>300</v>
      </c>
      <c r="S55" s="51">
        <v>75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600</v>
      </c>
      <c r="CM55" s="51">
        <v>0</v>
      </c>
      <c r="CN55" s="51">
        <v>0</v>
      </c>
      <c r="CO55" s="51">
        <v>0</v>
      </c>
      <c r="CP55" s="51">
        <v>600</v>
      </c>
      <c r="CQ55" s="51">
        <v>0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8000</v>
      </c>
      <c r="CY55" s="51">
        <v>1700</v>
      </c>
      <c r="CZ55" s="51">
        <v>0</v>
      </c>
      <c r="DA55" s="51">
        <v>0</v>
      </c>
      <c r="DB55" s="51">
        <v>8000</v>
      </c>
      <c r="DC55" s="51">
        <v>1700</v>
      </c>
      <c r="DD55" s="51">
        <v>0</v>
      </c>
      <c r="DE55" s="51">
        <v>0</v>
      </c>
      <c r="DF55" s="51">
        <v>200</v>
      </c>
      <c r="DG55" s="51">
        <v>0</v>
      </c>
      <c r="DH55" s="51">
        <v>0</v>
      </c>
      <c r="DI55" s="51">
        <v>0</v>
      </c>
      <c r="DJ55" s="51">
        <f t="shared" si="16"/>
        <v>1393.1</v>
      </c>
      <c r="DK55" s="51">
        <f t="shared" si="17"/>
        <v>0</v>
      </c>
      <c r="DL55" s="51">
        <v>1393.1</v>
      </c>
      <c r="DM55" s="51">
        <v>0</v>
      </c>
      <c r="DN55" s="51">
        <v>0</v>
      </c>
      <c r="DO55" s="51">
        <v>0</v>
      </c>
      <c r="DP55" s="51">
        <v>0</v>
      </c>
      <c r="DQ55" s="51">
        <v>0</v>
      </c>
    </row>
    <row r="56" spans="1:121" ht="16.5" customHeight="1">
      <c r="A56" s="44"/>
      <c r="B56" s="134">
        <v>47</v>
      </c>
      <c r="C56" s="54" t="s">
        <v>129</v>
      </c>
      <c r="D56" s="51">
        <f t="shared" si="10"/>
        <v>12924.1549</v>
      </c>
      <c r="E56" s="51">
        <f t="shared" si="11"/>
        <v>3032.05</v>
      </c>
      <c r="F56" s="51">
        <f t="shared" si="12"/>
        <v>12865.3</v>
      </c>
      <c r="G56" s="51">
        <f t="shared" si="13"/>
        <v>3032.05</v>
      </c>
      <c r="H56" s="51">
        <f t="shared" si="14"/>
        <v>58.8549</v>
      </c>
      <c r="I56" s="51">
        <f t="shared" si="15"/>
        <v>0</v>
      </c>
      <c r="J56" s="51">
        <v>10342</v>
      </c>
      <c r="K56" s="51">
        <v>2542.03</v>
      </c>
      <c r="L56" s="51">
        <v>58.8549</v>
      </c>
      <c r="M56" s="51">
        <v>0</v>
      </c>
      <c r="N56" s="51">
        <v>10105</v>
      </c>
      <c r="O56" s="51">
        <v>2542.03</v>
      </c>
      <c r="P56" s="51">
        <v>58.8549</v>
      </c>
      <c r="Q56" s="51">
        <v>0</v>
      </c>
      <c r="R56" s="51">
        <v>237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510</v>
      </c>
      <c r="AY56" s="51">
        <v>125.02</v>
      </c>
      <c r="AZ56" s="51">
        <v>0</v>
      </c>
      <c r="BA56" s="51">
        <v>0</v>
      </c>
      <c r="BB56" s="51">
        <v>510</v>
      </c>
      <c r="BC56" s="51">
        <v>125.02</v>
      </c>
      <c r="BD56" s="51">
        <v>0</v>
      </c>
      <c r="BE56" s="51">
        <v>0</v>
      </c>
      <c r="BF56" s="51">
        <v>0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150</v>
      </c>
      <c r="CM56" s="51">
        <v>0</v>
      </c>
      <c r="CN56" s="51">
        <v>0</v>
      </c>
      <c r="CO56" s="51">
        <v>0</v>
      </c>
      <c r="CP56" s="51">
        <v>150</v>
      </c>
      <c r="CQ56" s="51">
        <v>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898.3</v>
      </c>
      <c r="CY56" s="51">
        <v>290</v>
      </c>
      <c r="CZ56" s="51">
        <v>0</v>
      </c>
      <c r="DA56" s="51">
        <v>0</v>
      </c>
      <c r="DB56" s="51">
        <v>898.3</v>
      </c>
      <c r="DC56" s="51">
        <v>290</v>
      </c>
      <c r="DD56" s="51">
        <v>0</v>
      </c>
      <c r="DE56" s="51">
        <v>0</v>
      </c>
      <c r="DF56" s="51">
        <v>300</v>
      </c>
      <c r="DG56" s="51">
        <v>60</v>
      </c>
      <c r="DH56" s="51">
        <v>0</v>
      </c>
      <c r="DI56" s="51">
        <v>0</v>
      </c>
      <c r="DJ56" s="51">
        <f t="shared" si="16"/>
        <v>665</v>
      </c>
      <c r="DK56" s="51">
        <f t="shared" si="17"/>
        <v>15</v>
      </c>
      <c r="DL56" s="51">
        <v>665</v>
      </c>
      <c r="DM56" s="51">
        <v>15</v>
      </c>
      <c r="DN56" s="51">
        <v>0</v>
      </c>
      <c r="DO56" s="51">
        <v>0</v>
      </c>
      <c r="DP56" s="51">
        <v>0</v>
      </c>
      <c r="DQ56" s="51">
        <v>0</v>
      </c>
    </row>
    <row r="57" spans="1:121" ht="16.5" customHeight="1">
      <c r="A57" s="44"/>
      <c r="B57" s="134">
        <v>48</v>
      </c>
      <c r="C57" s="54" t="s">
        <v>130</v>
      </c>
      <c r="D57" s="51">
        <f t="shared" si="10"/>
        <v>17337.0762</v>
      </c>
      <c r="E57" s="51">
        <f t="shared" si="11"/>
        <v>2562.465</v>
      </c>
      <c r="F57" s="51">
        <f t="shared" si="12"/>
        <v>16886.6</v>
      </c>
      <c r="G57" s="51">
        <f t="shared" si="13"/>
        <v>2619.965</v>
      </c>
      <c r="H57" s="51">
        <f t="shared" si="14"/>
        <v>450.4762</v>
      </c>
      <c r="I57" s="51">
        <f t="shared" si="15"/>
        <v>-57.5</v>
      </c>
      <c r="J57" s="51">
        <v>14405.6</v>
      </c>
      <c r="K57" s="51">
        <v>2619.965</v>
      </c>
      <c r="L57" s="51">
        <v>450.4762</v>
      </c>
      <c r="M57" s="51">
        <v>443</v>
      </c>
      <c r="N57" s="51">
        <v>14209.2</v>
      </c>
      <c r="O57" s="51">
        <v>2619.965</v>
      </c>
      <c r="P57" s="51">
        <v>450.4762</v>
      </c>
      <c r="Q57" s="51">
        <v>443</v>
      </c>
      <c r="R57" s="51">
        <v>196.4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-500.5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-500.5</v>
      </c>
      <c r="AX57" s="51">
        <v>936</v>
      </c>
      <c r="AY57" s="51">
        <v>0</v>
      </c>
      <c r="AZ57" s="51">
        <v>0</v>
      </c>
      <c r="BA57" s="51">
        <v>0</v>
      </c>
      <c r="BB57" s="51">
        <v>936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300</v>
      </c>
      <c r="CM57" s="51">
        <v>0</v>
      </c>
      <c r="CN57" s="51">
        <v>0</v>
      </c>
      <c r="CO57" s="51">
        <v>0</v>
      </c>
      <c r="CP57" s="51">
        <v>300</v>
      </c>
      <c r="CQ57" s="51">
        <v>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400</v>
      </c>
      <c r="DG57" s="51">
        <v>0</v>
      </c>
      <c r="DH57" s="51">
        <v>0</v>
      </c>
      <c r="DI57" s="51">
        <v>0</v>
      </c>
      <c r="DJ57" s="51">
        <f t="shared" si="16"/>
        <v>845</v>
      </c>
      <c r="DK57" s="51">
        <f t="shared" si="17"/>
        <v>0</v>
      </c>
      <c r="DL57" s="51">
        <v>845</v>
      </c>
      <c r="DM57" s="51">
        <v>0</v>
      </c>
      <c r="DN57" s="51">
        <v>0</v>
      </c>
      <c r="DO57" s="51">
        <v>0</v>
      </c>
      <c r="DP57" s="51">
        <v>0</v>
      </c>
      <c r="DQ57" s="51">
        <v>0</v>
      </c>
    </row>
    <row r="58" spans="1:121" ht="16.5" customHeight="1">
      <c r="A58" s="44"/>
      <c r="B58" s="134">
        <v>49</v>
      </c>
      <c r="C58" s="54" t="s">
        <v>131</v>
      </c>
      <c r="D58" s="51">
        <f t="shared" si="10"/>
        <v>24216.9321</v>
      </c>
      <c r="E58" s="51">
        <f t="shared" si="11"/>
        <v>4744.439</v>
      </c>
      <c r="F58" s="51">
        <f t="shared" si="12"/>
        <v>21826.7</v>
      </c>
      <c r="G58" s="51">
        <f t="shared" si="13"/>
        <v>4344.439</v>
      </c>
      <c r="H58" s="51">
        <f t="shared" si="14"/>
        <v>2390.2321</v>
      </c>
      <c r="I58" s="51">
        <f t="shared" si="15"/>
        <v>400</v>
      </c>
      <c r="J58" s="51">
        <v>14878.4</v>
      </c>
      <c r="K58" s="51">
        <v>3524.439</v>
      </c>
      <c r="L58" s="51">
        <v>2390.2321</v>
      </c>
      <c r="M58" s="51">
        <v>400</v>
      </c>
      <c r="N58" s="51">
        <v>14567.4</v>
      </c>
      <c r="O58" s="51">
        <v>3464.439</v>
      </c>
      <c r="P58" s="51">
        <v>2390.2321</v>
      </c>
      <c r="Q58" s="51">
        <v>400</v>
      </c>
      <c r="R58" s="51">
        <v>311</v>
      </c>
      <c r="S58" s="51">
        <v>60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4500</v>
      </c>
      <c r="CY58" s="51">
        <v>820</v>
      </c>
      <c r="CZ58" s="51">
        <v>0</v>
      </c>
      <c r="DA58" s="51">
        <v>0</v>
      </c>
      <c r="DB58" s="51">
        <v>4500</v>
      </c>
      <c r="DC58" s="51">
        <v>820</v>
      </c>
      <c r="DD58" s="51">
        <v>0</v>
      </c>
      <c r="DE58" s="51">
        <v>0</v>
      </c>
      <c r="DF58" s="51">
        <v>950</v>
      </c>
      <c r="DG58" s="51">
        <v>0</v>
      </c>
      <c r="DH58" s="51">
        <v>0</v>
      </c>
      <c r="DI58" s="51">
        <v>0</v>
      </c>
      <c r="DJ58" s="51">
        <f t="shared" si="16"/>
        <v>1498.3</v>
      </c>
      <c r="DK58" s="51">
        <f t="shared" si="17"/>
        <v>0</v>
      </c>
      <c r="DL58" s="51">
        <v>1498.3</v>
      </c>
      <c r="DM58" s="51">
        <v>0</v>
      </c>
      <c r="DN58" s="51">
        <v>0</v>
      </c>
      <c r="DO58" s="51">
        <v>0</v>
      </c>
      <c r="DP58" s="51">
        <v>0</v>
      </c>
      <c r="DQ58" s="51">
        <v>0</v>
      </c>
    </row>
    <row r="59" spans="1:121" ht="16.5" customHeight="1">
      <c r="A59" s="44"/>
      <c r="B59" s="134">
        <v>50</v>
      </c>
      <c r="C59" s="54" t="s">
        <v>132</v>
      </c>
      <c r="D59" s="51">
        <f t="shared" si="10"/>
        <v>8668.373</v>
      </c>
      <c r="E59" s="51">
        <f t="shared" si="11"/>
        <v>1495.6509999999998</v>
      </c>
      <c r="F59" s="51">
        <f t="shared" si="12"/>
        <v>8222.9</v>
      </c>
      <c r="G59" s="51">
        <f t="shared" si="13"/>
        <v>1495.6509999999998</v>
      </c>
      <c r="H59" s="51">
        <f t="shared" si="14"/>
        <v>445.47299999999996</v>
      </c>
      <c r="I59" s="51">
        <f t="shared" si="15"/>
        <v>0</v>
      </c>
      <c r="J59" s="51">
        <v>5464.4</v>
      </c>
      <c r="K59" s="51">
        <v>793.651</v>
      </c>
      <c r="L59" s="51">
        <v>3445.473</v>
      </c>
      <c r="M59" s="51">
        <v>0</v>
      </c>
      <c r="N59" s="51">
        <v>5318.8</v>
      </c>
      <c r="O59" s="51">
        <v>723.651</v>
      </c>
      <c r="P59" s="51">
        <v>3445.473</v>
      </c>
      <c r="Q59" s="51">
        <v>0</v>
      </c>
      <c r="R59" s="51">
        <v>145.6</v>
      </c>
      <c r="S59" s="51">
        <v>70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-3000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-3000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2346.5</v>
      </c>
      <c r="CY59" s="51">
        <v>702</v>
      </c>
      <c r="CZ59" s="51">
        <v>0</v>
      </c>
      <c r="DA59" s="51">
        <v>0</v>
      </c>
      <c r="DB59" s="51">
        <v>2346.5</v>
      </c>
      <c r="DC59" s="51">
        <v>702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1">
        <f t="shared" si="16"/>
        <v>412</v>
      </c>
      <c r="DK59" s="51">
        <f t="shared" si="17"/>
        <v>0</v>
      </c>
      <c r="DL59" s="51">
        <v>412</v>
      </c>
      <c r="DM59" s="51">
        <v>0</v>
      </c>
      <c r="DN59" s="51">
        <v>0</v>
      </c>
      <c r="DO59" s="51">
        <v>0</v>
      </c>
      <c r="DP59" s="51">
        <v>0</v>
      </c>
      <c r="DQ59" s="51">
        <v>0</v>
      </c>
    </row>
    <row r="60" spans="1:121" ht="16.5" customHeight="1">
      <c r="A60" s="44"/>
      <c r="B60" s="134">
        <v>51</v>
      </c>
      <c r="C60" s="54" t="s">
        <v>133</v>
      </c>
      <c r="D60" s="51">
        <f t="shared" si="10"/>
        <v>82228.6316</v>
      </c>
      <c r="E60" s="51">
        <f t="shared" si="11"/>
        <v>13629.506000000001</v>
      </c>
      <c r="F60" s="51">
        <f t="shared" si="12"/>
        <v>54614.9</v>
      </c>
      <c r="G60" s="51">
        <f t="shared" si="13"/>
        <v>13629.506000000001</v>
      </c>
      <c r="H60" s="51">
        <f t="shared" si="14"/>
        <v>27613.7316</v>
      </c>
      <c r="I60" s="51">
        <f t="shared" si="15"/>
        <v>0</v>
      </c>
      <c r="J60" s="51">
        <v>22370</v>
      </c>
      <c r="K60" s="51">
        <v>5135.006</v>
      </c>
      <c r="L60" s="51">
        <v>27500</v>
      </c>
      <c r="M60" s="51">
        <v>0</v>
      </c>
      <c r="N60" s="51">
        <v>21090</v>
      </c>
      <c r="O60" s="51">
        <v>5063.006</v>
      </c>
      <c r="P60" s="51">
        <v>14700</v>
      </c>
      <c r="Q60" s="51">
        <v>0</v>
      </c>
      <c r="R60" s="51">
        <v>1280</v>
      </c>
      <c r="S60" s="51">
        <v>72</v>
      </c>
      <c r="T60" s="51">
        <v>12800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2750</v>
      </c>
      <c r="AY60" s="51">
        <v>213.6</v>
      </c>
      <c r="AZ60" s="51">
        <v>113.7316</v>
      </c>
      <c r="BA60" s="51">
        <v>0</v>
      </c>
      <c r="BB60" s="51">
        <v>2750</v>
      </c>
      <c r="BC60" s="51">
        <v>213.6</v>
      </c>
      <c r="BD60" s="51">
        <v>113.7316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250</v>
      </c>
      <c r="BK60" s="51">
        <v>50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250</v>
      </c>
      <c r="CA60" s="51">
        <v>50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600</v>
      </c>
      <c r="CM60" s="51">
        <v>0</v>
      </c>
      <c r="CN60" s="51">
        <v>0</v>
      </c>
      <c r="CO60" s="51">
        <v>0</v>
      </c>
      <c r="CP60" s="51">
        <v>600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20100</v>
      </c>
      <c r="CY60" s="51">
        <v>4530.9</v>
      </c>
      <c r="CZ60" s="51">
        <v>0</v>
      </c>
      <c r="DA60" s="51">
        <v>0</v>
      </c>
      <c r="DB60" s="51">
        <v>10300</v>
      </c>
      <c r="DC60" s="51">
        <v>1903.9</v>
      </c>
      <c r="DD60" s="51">
        <v>0</v>
      </c>
      <c r="DE60" s="51">
        <v>0</v>
      </c>
      <c r="DF60" s="51">
        <v>4700</v>
      </c>
      <c r="DG60" s="51">
        <v>3600</v>
      </c>
      <c r="DH60" s="51">
        <v>0</v>
      </c>
      <c r="DI60" s="51">
        <v>0</v>
      </c>
      <c r="DJ60" s="51">
        <f t="shared" si="16"/>
        <v>3844.9</v>
      </c>
      <c r="DK60" s="51">
        <f t="shared" si="17"/>
        <v>100</v>
      </c>
      <c r="DL60" s="51">
        <v>3844.9</v>
      </c>
      <c r="DM60" s="51">
        <v>100</v>
      </c>
      <c r="DN60" s="51">
        <v>0</v>
      </c>
      <c r="DO60" s="51">
        <v>0</v>
      </c>
      <c r="DP60" s="51">
        <v>0</v>
      </c>
      <c r="DQ60" s="51">
        <v>0</v>
      </c>
    </row>
    <row r="61" spans="1:121" ht="16.5" customHeight="1">
      <c r="A61" s="44"/>
      <c r="B61" s="134">
        <v>52</v>
      </c>
      <c r="C61" s="54" t="s">
        <v>134</v>
      </c>
      <c r="D61" s="51">
        <f t="shared" si="10"/>
        <v>5219.22</v>
      </c>
      <c r="E61" s="51">
        <f t="shared" si="11"/>
        <v>1046.414</v>
      </c>
      <c r="F61" s="51">
        <f t="shared" si="12"/>
        <v>4786.3</v>
      </c>
      <c r="G61" s="51">
        <f t="shared" si="13"/>
        <v>1046.414</v>
      </c>
      <c r="H61" s="51">
        <f t="shared" si="14"/>
        <v>432.92</v>
      </c>
      <c r="I61" s="51">
        <f t="shared" si="15"/>
        <v>0</v>
      </c>
      <c r="J61" s="51">
        <v>4470.8</v>
      </c>
      <c r="K61" s="51">
        <v>1046.414</v>
      </c>
      <c r="L61" s="51">
        <v>432.92</v>
      </c>
      <c r="M61" s="51">
        <v>0</v>
      </c>
      <c r="N61" s="51">
        <v>4450.3</v>
      </c>
      <c r="O61" s="51">
        <v>1046.414</v>
      </c>
      <c r="P61" s="51">
        <v>223</v>
      </c>
      <c r="Q61" s="51">
        <v>0</v>
      </c>
      <c r="R61" s="51">
        <v>20.5</v>
      </c>
      <c r="S61" s="51">
        <v>0</v>
      </c>
      <c r="T61" s="51">
        <v>209.92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1">
        <v>0</v>
      </c>
      <c r="CL61" s="51">
        <v>50</v>
      </c>
      <c r="CM61" s="51">
        <v>0</v>
      </c>
      <c r="CN61" s="51">
        <v>0</v>
      </c>
      <c r="CO61" s="51">
        <v>0</v>
      </c>
      <c r="CP61" s="51">
        <v>50</v>
      </c>
      <c r="CQ61" s="51">
        <v>0</v>
      </c>
      <c r="CR61" s="51">
        <v>0</v>
      </c>
      <c r="CS61" s="51">
        <v>0</v>
      </c>
      <c r="CT61" s="51">
        <v>0</v>
      </c>
      <c r="CU61" s="51">
        <v>0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1">
        <f t="shared" si="16"/>
        <v>265.5</v>
      </c>
      <c r="DK61" s="51">
        <f t="shared" si="17"/>
        <v>0</v>
      </c>
      <c r="DL61" s="51">
        <v>265.5</v>
      </c>
      <c r="DM61" s="51">
        <v>0</v>
      </c>
      <c r="DN61" s="51">
        <v>0</v>
      </c>
      <c r="DO61" s="51">
        <v>0</v>
      </c>
      <c r="DP61" s="51">
        <v>0</v>
      </c>
      <c r="DQ61" s="51">
        <v>0</v>
      </c>
    </row>
    <row r="62" spans="1:121" ht="16.5" customHeight="1">
      <c r="A62" s="44"/>
      <c r="B62" s="134">
        <v>53</v>
      </c>
      <c r="C62" s="54" t="s">
        <v>135</v>
      </c>
      <c r="D62" s="51">
        <f t="shared" si="10"/>
        <v>6622</v>
      </c>
      <c r="E62" s="51">
        <f t="shared" si="11"/>
        <v>1352.11</v>
      </c>
      <c r="F62" s="51">
        <f t="shared" si="12"/>
        <v>6622</v>
      </c>
      <c r="G62" s="51">
        <f t="shared" si="13"/>
        <v>1352.11</v>
      </c>
      <c r="H62" s="51">
        <f t="shared" si="14"/>
        <v>0</v>
      </c>
      <c r="I62" s="51">
        <f t="shared" si="15"/>
        <v>0</v>
      </c>
      <c r="J62" s="51">
        <v>5991</v>
      </c>
      <c r="K62" s="51">
        <v>1352.11</v>
      </c>
      <c r="L62" s="51">
        <v>0</v>
      </c>
      <c r="M62" s="51">
        <v>0</v>
      </c>
      <c r="N62" s="51">
        <v>5970</v>
      </c>
      <c r="O62" s="51">
        <v>1352.11</v>
      </c>
      <c r="P62" s="51">
        <v>0</v>
      </c>
      <c r="Q62" s="51">
        <v>0</v>
      </c>
      <c r="R62" s="51">
        <v>21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117</v>
      </c>
      <c r="CM62" s="51">
        <v>0</v>
      </c>
      <c r="CN62" s="51">
        <v>0</v>
      </c>
      <c r="CO62" s="51">
        <v>0</v>
      </c>
      <c r="CP62" s="51">
        <v>117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1">
        <f t="shared" si="16"/>
        <v>514</v>
      </c>
      <c r="DK62" s="51">
        <f t="shared" si="17"/>
        <v>0</v>
      </c>
      <c r="DL62" s="51">
        <v>514</v>
      </c>
      <c r="DM62" s="51">
        <v>0</v>
      </c>
      <c r="DN62" s="51">
        <v>0</v>
      </c>
      <c r="DO62" s="51">
        <v>0</v>
      </c>
      <c r="DP62" s="51">
        <v>0</v>
      </c>
      <c r="DQ62" s="51">
        <v>0</v>
      </c>
    </row>
    <row r="63" spans="1:121" ht="16.5" customHeight="1">
      <c r="A63" s="44"/>
      <c r="B63" s="134">
        <v>54</v>
      </c>
      <c r="C63" s="54" t="s">
        <v>136</v>
      </c>
      <c r="D63" s="51">
        <f t="shared" si="10"/>
        <v>6536.695</v>
      </c>
      <c r="E63" s="51">
        <f t="shared" si="11"/>
        <v>956.9</v>
      </c>
      <c r="F63" s="51">
        <f t="shared" si="12"/>
        <v>5241.8</v>
      </c>
      <c r="G63" s="51">
        <f t="shared" si="13"/>
        <v>956.9</v>
      </c>
      <c r="H63" s="51">
        <f t="shared" si="14"/>
        <v>1294.895</v>
      </c>
      <c r="I63" s="51">
        <f t="shared" si="15"/>
        <v>0</v>
      </c>
      <c r="J63" s="51">
        <v>4804.8</v>
      </c>
      <c r="K63" s="51">
        <v>956.9</v>
      </c>
      <c r="L63" s="51">
        <v>1294.895</v>
      </c>
      <c r="M63" s="51">
        <v>0</v>
      </c>
      <c r="N63" s="51">
        <v>4727.2</v>
      </c>
      <c r="O63" s="51">
        <v>956.9</v>
      </c>
      <c r="P63" s="51">
        <v>0</v>
      </c>
      <c r="Q63" s="51">
        <v>0</v>
      </c>
      <c r="R63" s="51">
        <v>77.6</v>
      </c>
      <c r="S63" s="51">
        <v>0</v>
      </c>
      <c r="T63" s="51">
        <v>1294.895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70</v>
      </c>
      <c r="CM63" s="51">
        <v>0</v>
      </c>
      <c r="CN63" s="51">
        <v>0</v>
      </c>
      <c r="CO63" s="51">
        <v>0</v>
      </c>
      <c r="CP63" s="51">
        <v>70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f t="shared" si="16"/>
        <v>367</v>
      </c>
      <c r="DK63" s="51">
        <f t="shared" si="17"/>
        <v>0</v>
      </c>
      <c r="DL63" s="51">
        <v>367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</row>
    <row r="64" spans="1:121" ht="16.5" customHeight="1">
      <c r="A64" s="44"/>
      <c r="B64" s="134">
        <v>55</v>
      </c>
      <c r="C64" s="54" t="s">
        <v>137</v>
      </c>
      <c r="D64" s="51">
        <f t="shared" si="10"/>
        <v>8789.150000000001</v>
      </c>
      <c r="E64" s="51">
        <f t="shared" si="11"/>
        <v>1549.46</v>
      </c>
      <c r="F64" s="51">
        <f t="shared" si="12"/>
        <v>8773.800000000001</v>
      </c>
      <c r="G64" s="51">
        <f t="shared" si="13"/>
        <v>1549.46</v>
      </c>
      <c r="H64" s="51">
        <f t="shared" si="14"/>
        <v>15.35</v>
      </c>
      <c r="I64" s="51">
        <f t="shared" si="15"/>
        <v>0</v>
      </c>
      <c r="J64" s="51">
        <v>8070.1</v>
      </c>
      <c r="K64" s="51">
        <v>1534.46</v>
      </c>
      <c r="L64" s="51">
        <v>15.35</v>
      </c>
      <c r="M64" s="51">
        <v>0</v>
      </c>
      <c r="N64" s="51">
        <v>7919.8</v>
      </c>
      <c r="O64" s="51">
        <v>1501.46</v>
      </c>
      <c r="P64" s="51">
        <v>15.35</v>
      </c>
      <c r="Q64" s="51">
        <v>0</v>
      </c>
      <c r="R64" s="51">
        <v>150.3</v>
      </c>
      <c r="S64" s="51">
        <v>33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130</v>
      </c>
      <c r="CM64" s="51">
        <v>0</v>
      </c>
      <c r="CN64" s="51">
        <v>0</v>
      </c>
      <c r="CO64" s="51">
        <v>0</v>
      </c>
      <c r="CP64" s="51">
        <v>130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120</v>
      </c>
      <c r="DG64" s="51">
        <v>0</v>
      </c>
      <c r="DH64" s="51">
        <v>0</v>
      </c>
      <c r="DI64" s="51">
        <v>0</v>
      </c>
      <c r="DJ64" s="51">
        <f t="shared" si="16"/>
        <v>453.7</v>
      </c>
      <c r="DK64" s="51">
        <f t="shared" si="17"/>
        <v>15</v>
      </c>
      <c r="DL64" s="51">
        <v>453.7</v>
      </c>
      <c r="DM64" s="51">
        <v>15</v>
      </c>
      <c r="DN64" s="51">
        <v>0</v>
      </c>
      <c r="DO64" s="51">
        <v>0</v>
      </c>
      <c r="DP64" s="51">
        <v>0</v>
      </c>
      <c r="DQ64" s="51">
        <v>0</v>
      </c>
    </row>
    <row r="65" spans="1:121" ht="16.5" customHeight="1">
      <c r="A65" s="44"/>
      <c r="B65" s="134">
        <v>56</v>
      </c>
      <c r="C65" s="54" t="s">
        <v>138</v>
      </c>
      <c r="D65" s="51">
        <f t="shared" si="10"/>
        <v>58161.5051</v>
      </c>
      <c r="E65" s="51">
        <f t="shared" si="11"/>
        <v>12946.843</v>
      </c>
      <c r="F65" s="51">
        <f t="shared" si="12"/>
        <v>52373</v>
      </c>
      <c r="G65" s="51">
        <f t="shared" si="13"/>
        <v>11956.843</v>
      </c>
      <c r="H65" s="51">
        <f t="shared" si="14"/>
        <v>5788.5051</v>
      </c>
      <c r="I65" s="51">
        <f t="shared" si="15"/>
        <v>990</v>
      </c>
      <c r="J65" s="51">
        <v>28734.4</v>
      </c>
      <c r="K65" s="51">
        <v>6916.871</v>
      </c>
      <c r="L65" s="51">
        <v>0</v>
      </c>
      <c r="M65" s="51">
        <v>0</v>
      </c>
      <c r="N65" s="51">
        <v>28310</v>
      </c>
      <c r="O65" s="51">
        <v>6806.871</v>
      </c>
      <c r="P65" s="51">
        <v>0</v>
      </c>
      <c r="Q65" s="51">
        <v>0</v>
      </c>
      <c r="R65" s="51">
        <v>424.4</v>
      </c>
      <c r="S65" s="51">
        <v>110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1960</v>
      </c>
      <c r="AY65" s="51">
        <v>440</v>
      </c>
      <c r="AZ65" s="51">
        <v>0</v>
      </c>
      <c r="BA65" s="51">
        <v>0</v>
      </c>
      <c r="BB65" s="51">
        <v>1960</v>
      </c>
      <c r="BC65" s="51">
        <v>440</v>
      </c>
      <c r="BD65" s="51">
        <v>0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1760</v>
      </c>
      <c r="BK65" s="51">
        <v>504.972</v>
      </c>
      <c r="BL65" s="51">
        <v>4798.5051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760</v>
      </c>
      <c r="BW65" s="51">
        <v>174.6</v>
      </c>
      <c r="BX65" s="51">
        <v>2000</v>
      </c>
      <c r="BY65" s="51">
        <v>0</v>
      </c>
      <c r="BZ65" s="51">
        <v>1000</v>
      </c>
      <c r="CA65" s="51">
        <v>330.372</v>
      </c>
      <c r="CB65" s="51">
        <v>2798.5051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1810</v>
      </c>
      <c r="CM65" s="51">
        <v>480</v>
      </c>
      <c r="CN65" s="51">
        <v>0</v>
      </c>
      <c r="CO65" s="51">
        <v>0</v>
      </c>
      <c r="CP65" s="51">
        <v>1810</v>
      </c>
      <c r="CQ65" s="51">
        <v>480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14490</v>
      </c>
      <c r="CY65" s="51">
        <v>3245</v>
      </c>
      <c r="CZ65" s="51">
        <v>990</v>
      </c>
      <c r="DA65" s="51">
        <v>990</v>
      </c>
      <c r="DB65" s="51">
        <v>14490</v>
      </c>
      <c r="DC65" s="51">
        <v>3245</v>
      </c>
      <c r="DD65" s="51">
        <v>990</v>
      </c>
      <c r="DE65" s="51">
        <v>990</v>
      </c>
      <c r="DF65" s="51">
        <v>1000</v>
      </c>
      <c r="DG65" s="51">
        <v>200</v>
      </c>
      <c r="DH65" s="51">
        <v>0</v>
      </c>
      <c r="DI65" s="51">
        <v>0</v>
      </c>
      <c r="DJ65" s="51">
        <f t="shared" si="16"/>
        <v>2618.6</v>
      </c>
      <c r="DK65" s="51">
        <f t="shared" si="17"/>
        <v>170</v>
      </c>
      <c r="DL65" s="51">
        <v>2618.6</v>
      </c>
      <c r="DM65" s="51">
        <v>170</v>
      </c>
      <c r="DN65" s="51">
        <v>0</v>
      </c>
      <c r="DO65" s="51">
        <v>0</v>
      </c>
      <c r="DP65" s="51">
        <v>0</v>
      </c>
      <c r="DQ65" s="51">
        <v>0</v>
      </c>
    </row>
    <row r="66" spans="1:121" ht="16.5" customHeight="1">
      <c r="A66" s="44"/>
      <c r="B66" s="134">
        <v>57</v>
      </c>
      <c r="C66" s="54" t="s">
        <v>139</v>
      </c>
      <c r="D66" s="51">
        <f t="shared" si="10"/>
        <v>25167.530600000002</v>
      </c>
      <c r="E66" s="51">
        <f t="shared" si="11"/>
        <v>2214.936</v>
      </c>
      <c r="F66" s="51">
        <f t="shared" si="12"/>
        <v>19865.100000000002</v>
      </c>
      <c r="G66" s="51">
        <f t="shared" si="13"/>
        <v>3817.11</v>
      </c>
      <c r="H66" s="51">
        <f t="shared" si="14"/>
        <v>5302.4306</v>
      </c>
      <c r="I66" s="51">
        <f t="shared" si="15"/>
        <v>-1602.174</v>
      </c>
      <c r="J66" s="51">
        <v>16597.2</v>
      </c>
      <c r="K66" s="51">
        <v>3643.11</v>
      </c>
      <c r="L66" s="51">
        <v>5302.4306</v>
      </c>
      <c r="M66" s="51">
        <v>0</v>
      </c>
      <c r="N66" s="51">
        <v>15426.2</v>
      </c>
      <c r="O66" s="51">
        <v>3616.31</v>
      </c>
      <c r="P66" s="51">
        <v>1000</v>
      </c>
      <c r="Q66" s="51">
        <v>0</v>
      </c>
      <c r="R66" s="51">
        <v>1171</v>
      </c>
      <c r="S66" s="51">
        <v>26.8</v>
      </c>
      <c r="T66" s="51">
        <v>4302.4306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-1602.174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-1602.174</v>
      </c>
      <c r="AX66" s="51">
        <v>1126</v>
      </c>
      <c r="AY66" s="51">
        <v>54</v>
      </c>
      <c r="AZ66" s="51">
        <v>0</v>
      </c>
      <c r="BA66" s="51">
        <v>0</v>
      </c>
      <c r="BB66" s="51">
        <v>1126</v>
      </c>
      <c r="BC66" s="51">
        <v>54</v>
      </c>
      <c r="BD66" s="51">
        <v>0</v>
      </c>
      <c r="BE66" s="51">
        <v>0</v>
      </c>
      <c r="BF66" s="51">
        <v>0</v>
      </c>
      <c r="BG66" s="51">
        <v>0</v>
      </c>
      <c r="BH66" s="51">
        <v>0</v>
      </c>
      <c r="BI66" s="51">
        <v>0</v>
      </c>
      <c r="BJ66" s="51">
        <v>50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50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300</v>
      </c>
      <c r="CM66" s="51">
        <v>0</v>
      </c>
      <c r="CN66" s="51">
        <v>0</v>
      </c>
      <c r="CO66" s="51">
        <v>0</v>
      </c>
      <c r="CP66" s="51">
        <v>300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0</v>
      </c>
      <c r="CY66" s="51">
        <v>0</v>
      </c>
      <c r="CZ66" s="51">
        <v>0</v>
      </c>
      <c r="DA66" s="51">
        <v>0</v>
      </c>
      <c r="DB66" s="51">
        <v>0</v>
      </c>
      <c r="DC66" s="51">
        <v>0</v>
      </c>
      <c r="DD66" s="51">
        <v>0</v>
      </c>
      <c r="DE66" s="51">
        <v>0</v>
      </c>
      <c r="DF66" s="51">
        <v>600</v>
      </c>
      <c r="DG66" s="51">
        <v>120</v>
      </c>
      <c r="DH66" s="51">
        <v>0</v>
      </c>
      <c r="DI66" s="51">
        <v>0</v>
      </c>
      <c r="DJ66" s="51">
        <f t="shared" si="16"/>
        <v>1191.9</v>
      </c>
      <c r="DK66" s="51">
        <f t="shared" si="17"/>
        <v>0</v>
      </c>
      <c r="DL66" s="51">
        <v>1191.9</v>
      </c>
      <c r="DM66" s="51">
        <v>0</v>
      </c>
      <c r="DN66" s="51">
        <v>0</v>
      </c>
      <c r="DO66" s="51">
        <v>0</v>
      </c>
      <c r="DP66" s="51">
        <v>0</v>
      </c>
      <c r="DQ66" s="51">
        <v>0</v>
      </c>
    </row>
    <row r="67" spans="1:121" ht="16.5" customHeight="1">
      <c r="A67" s="44"/>
      <c r="B67" s="134">
        <v>58</v>
      </c>
      <c r="C67" s="54" t="s">
        <v>140</v>
      </c>
      <c r="D67" s="51">
        <f t="shared" si="10"/>
        <v>5354.562</v>
      </c>
      <c r="E67" s="51">
        <f t="shared" si="11"/>
        <v>693.2409999999999</v>
      </c>
      <c r="F67" s="51">
        <f t="shared" si="12"/>
        <v>5277.7</v>
      </c>
      <c r="G67" s="51">
        <f t="shared" si="13"/>
        <v>1077.995</v>
      </c>
      <c r="H67" s="51">
        <f t="shared" si="14"/>
        <v>76.862</v>
      </c>
      <c r="I67" s="51">
        <f t="shared" si="15"/>
        <v>-384.754</v>
      </c>
      <c r="J67" s="51">
        <v>4910.2</v>
      </c>
      <c r="K67" s="51">
        <v>1077.995</v>
      </c>
      <c r="L67" s="51">
        <v>76.862</v>
      </c>
      <c r="M67" s="51">
        <v>0</v>
      </c>
      <c r="N67" s="51">
        <v>4876.6</v>
      </c>
      <c r="O67" s="51">
        <v>1077.995</v>
      </c>
      <c r="P67" s="51">
        <v>76.862</v>
      </c>
      <c r="Q67" s="51">
        <v>0</v>
      </c>
      <c r="R67" s="51">
        <v>33.6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-384.754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-384.754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70</v>
      </c>
      <c r="CM67" s="51">
        <v>0</v>
      </c>
      <c r="CN67" s="51">
        <v>0</v>
      </c>
      <c r="CO67" s="51">
        <v>0</v>
      </c>
      <c r="CP67" s="51">
        <v>70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f t="shared" si="16"/>
        <v>297.5</v>
      </c>
      <c r="DK67" s="51">
        <f t="shared" si="17"/>
        <v>0</v>
      </c>
      <c r="DL67" s="51">
        <v>297.5</v>
      </c>
      <c r="DM67" s="51">
        <v>0</v>
      </c>
      <c r="DN67" s="51">
        <v>0</v>
      </c>
      <c r="DO67" s="51">
        <v>0</v>
      </c>
      <c r="DP67" s="51">
        <v>0</v>
      </c>
      <c r="DQ67" s="51">
        <v>0</v>
      </c>
    </row>
    <row r="68" spans="1:121" ht="16.5" customHeight="1">
      <c r="A68" s="44"/>
      <c r="B68" s="134">
        <v>59</v>
      </c>
      <c r="C68" s="54" t="s">
        <v>141</v>
      </c>
      <c r="D68" s="51">
        <f t="shared" si="10"/>
        <v>66596.583</v>
      </c>
      <c r="E68" s="51">
        <f t="shared" si="11"/>
        <v>5658.389</v>
      </c>
      <c r="F68" s="51">
        <f t="shared" si="12"/>
        <v>55825.6</v>
      </c>
      <c r="G68" s="51">
        <f t="shared" si="13"/>
        <v>5983.389</v>
      </c>
      <c r="H68" s="51">
        <f t="shared" si="14"/>
        <v>10770.983</v>
      </c>
      <c r="I68" s="51">
        <f t="shared" si="15"/>
        <v>-325</v>
      </c>
      <c r="J68" s="51">
        <v>31126.6</v>
      </c>
      <c r="K68" s="51">
        <v>3983.389</v>
      </c>
      <c r="L68" s="51">
        <v>8770.983</v>
      </c>
      <c r="M68" s="51">
        <v>0</v>
      </c>
      <c r="N68" s="51">
        <v>30426.6</v>
      </c>
      <c r="O68" s="51">
        <v>3913.389</v>
      </c>
      <c r="P68" s="51">
        <v>8770.983</v>
      </c>
      <c r="Q68" s="51">
        <v>0</v>
      </c>
      <c r="R68" s="51">
        <v>700</v>
      </c>
      <c r="S68" s="51">
        <v>70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2000</v>
      </c>
      <c r="AG68" s="51">
        <v>-325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2000</v>
      </c>
      <c r="AS68" s="51">
        <v>0</v>
      </c>
      <c r="AT68" s="51">
        <v>0</v>
      </c>
      <c r="AU68" s="51">
        <v>0</v>
      </c>
      <c r="AV68" s="51">
        <v>0</v>
      </c>
      <c r="AW68" s="51">
        <v>-325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511</v>
      </c>
      <c r="CM68" s="51">
        <v>0</v>
      </c>
      <c r="CN68" s="51">
        <v>0</v>
      </c>
      <c r="CO68" s="51">
        <v>0</v>
      </c>
      <c r="CP68" s="51">
        <v>511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19688</v>
      </c>
      <c r="CY68" s="51">
        <v>2000</v>
      </c>
      <c r="CZ68" s="51">
        <v>0</v>
      </c>
      <c r="DA68" s="51">
        <v>0</v>
      </c>
      <c r="DB68" s="51">
        <v>19688</v>
      </c>
      <c r="DC68" s="51">
        <v>2000</v>
      </c>
      <c r="DD68" s="51">
        <v>0</v>
      </c>
      <c r="DE68" s="51">
        <v>0</v>
      </c>
      <c r="DF68" s="51">
        <v>1600</v>
      </c>
      <c r="DG68" s="51">
        <v>0</v>
      </c>
      <c r="DH68" s="51">
        <v>0</v>
      </c>
      <c r="DI68" s="51">
        <v>0</v>
      </c>
      <c r="DJ68" s="51">
        <f t="shared" si="16"/>
        <v>2900</v>
      </c>
      <c r="DK68" s="51">
        <f t="shared" si="17"/>
        <v>0</v>
      </c>
      <c r="DL68" s="51">
        <v>2900</v>
      </c>
      <c r="DM68" s="51">
        <v>0</v>
      </c>
      <c r="DN68" s="51">
        <v>0</v>
      </c>
      <c r="DO68" s="51">
        <v>0</v>
      </c>
      <c r="DP68" s="51">
        <v>0</v>
      </c>
      <c r="DQ68" s="51">
        <v>0</v>
      </c>
    </row>
    <row r="69" spans="1:121" ht="16.5" customHeight="1">
      <c r="A69" s="44"/>
      <c r="B69" s="134">
        <v>60</v>
      </c>
      <c r="C69" s="54" t="s">
        <v>142</v>
      </c>
      <c r="D69" s="51">
        <f t="shared" si="10"/>
        <v>4657.0634</v>
      </c>
      <c r="E69" s="51">
        <f t="shared" si="11"/>
        <v>944.1</v>
      </c>
      <c r="F69" s="51">
        <f t="shared" si="12"/>
        <v>4230.5</v>
      </c>
      <c r="G69" s="51">
        <f t="shared" si="13"/>
        <v>944.1</v>
      </c>
      <c r="H69" s="51">
        <f t="shared" si="14"/>
        <v>426.5634</v>
      </c>
      <c r="I69" s="51">
        <f t="shared" si="15"/>
        <v>0</v>
      </c>
      <c r="J69" s="51">
        <v>4019</v>
      </c>
      <c r="K69" s="51">
        <v>944.1</v>
      </c>
      <c r="L69" s="51">
        <v>426.5634</v>
      </c>
      <c r="M69" s="51">
        <v>0</v>
      </c>
      <c r="N69" s="51">
        <v>3998.5</v>
      </c>
      <c r="O69" s="51">
        <v>944.1</v>
      </c>
      <c r="P69" s="51">
        <v>426.5634</v>
      </c>
      <c r="Q69" s="51">
        <v>0</v>
      </c>
      <c r="R69" s="51">
        <v>20.5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0</v>
      </c>
      <c r="CM69" s="51">
        <v>0</v>
      </c>
      <c r="CN69" s="51">
        <v>0</v>
      </c>
      <c r="CO69" s="51">
        <v>0</v>
      </c>
      <c r="CP69" s="51">
        <v>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0</v>
      </c>
      <c r="DG69" s="51">
        <v>0</v>
      </c>
      <c r="DH69" s="51">
        <v>0</v>
      </c>
      <c r="DI69" s="51">
        <v>0</v>
      </c>
      <c r="DJ69" s="51">
        <f t="shared" si="16"/>
        <v>211.5</v>
      </c>
      <c r="DK69" s="51">
        <f t="shared" si="17"/>
        <v>0</v>
      </c>
      <c r="DL69" s="51">
        <v>211.5</v>
      </c>
      <c r="DM69" s="51">
        <v>0</v>
      </c>
      <c r="DN69" s="51">
        <v>0</v>
      </c>
      <c r="DO69" s="51">
        <v>0</v>
      </c>
      <c r="DP69" s="51">
        <v>0</v>
      </c>
      <c r="DQ69" s="51">
        <v>0</v>
      </c>
    </row>
    <row r="70" spans="1:121" ht="16.5" customHeight="1">
      <c r="A70" s="44"/>
      <c r="B70" s="134">
        <v>61</v>
      </c>
      <c r="C70" s="54" t="s">
        <v>143</v>
      </c>
      <c r="D70" s="51">
        <f t="shared" si="10"/>
        <v>27115.2882</v>
      </c>
      <c r="E70" s="51">
        <f t="shared" si="11"/>
        <v>6654.907999999999</v>
      </c>
      <c r="F70" s="51">
        <f t="shared" si="12"/>
        <v>27045.3</v>
      </c>
      <c r="G70" s="51">
        <f t="shared" si="13"/>
        <v>6611.907999999999</v>
      </c>
      <c r="H70" s="51">
        <f t="shared" si="14"/>
        <v>69.9882</v>
      </c>
      <c r="I70" s="51">
        <f t="shared" si="15"/>
        <v>43</v>
      </c>
      <c r="J70" s="51">
        <v>14425</v>
      </c>
      <c r="K70" s="51">
        <v>3668.079</v>
      </c>
      <c r="L70" s="51">
        <v>0</v>
      </c>
      <c r="M70" s="51">
        <v>0</v>
      </c>
      <c r="N70" s="51">
        <v>14211</v>
      </c>
      <c r="O70" s="51">
        <v>3623.079</v>
      </c>
      <c r="P70" s="51">
        <v>0</v>
      </c>
      <c r="Q70" s="51">
        <v>0</v>
      </c>
      <c r="R70" s="51">
        <v>214</v>
      </c>
      <c r="S70" s="51">
        <v>45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2160</v>
      </c>
      <c r="AY70" s="51">
        <v>452.621</v>
      </c>
      <c r="AZ70" s="51">
        <v>0</v>
      </c>
      <c r="BA70" s="51">
        <v>0</v>
      </c>
      <c r="BB70" s="51">
        <v>2160</v>
      </c>
      <c r="BC70" s="51">
        <v>452.621</v>
      </c>
      <c r="BD70" s="51">
        <v>0</v>
      </c>
      <c r="BE70" s="51">
        <v>0</v>
      </c>
      <c r="BF70" s="51">
        <v>0</v>
      </c>
      <c r="BG70" s="51">
        <v>0</v>
      </c>
      <c r="BH70" s="51">
        <v>0</v>
      </c>
      <c r="BI70" s="51">
        <v>0</v>
      </c>
      <c r="BJ70" s="51">
        <v>540</v>
      </c>
      <c r="BK70" s="51">
        <v>135</v>
      </c>
      <c r="BL70" s="51">
        <v>0</v>
      </c>
      <c r="BM70" s="51">
        <v>0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0</v>
      </c>
      <c r="BY70" s="51">
        <v>0</v>
      </c>
      <c r="BZ70" s="51">
        <v>540</v>
      </c>
      <c r="CA70" s="51">
        <v>135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100</v>
      </c>
      <c r="CM70" s="51">
        <v>100</v>
      </c>
      <c r="CN70" s="51">
        <v>69.9882</v>
      </c>
      <c r="CO70" s="51">
        <v>43</v>
      </c>
      <c r="CP70" s="51">
        <v>100</v>
      </c>
      <c r="CQ70" s="51">
        <v>100</v>
      </c>
      <c r="CR70" s="51">
        <v>69.9882</v>
      </c>
      <c r="CS70" s="51">
        <v>43</v>
      </c>
      <c r="CT70" s="51">
        <v>0</v>
      </c>
      <c r="CU70" s="51">
        <v>0</v>
      </c>
      <c r="CV70" s="51">
        <v>0</v>
      </c>
      <c r="CW70" s="51">
        <v>0</v>
      </c>
      <c r="CX70" s="51">
        <v>8000</v>
      </c>
      <c r="CY70" s="51">
        <v>2256.208</v>
      </c>
      <c r="CZ70" s="51">
        <v>0</v>
      </c>
      <c r="DA70" s="51">
        <v>0</v>
      </c>
      <c r="DB70" s="51">
        <v>8000</v>
      </c>
      <c r="DC70" s="51">
        <v>2256.208</v>
      </c>
      <c r="DD70" s="51">
        <v>0</v>
      </c>
      <c r="DE70" s="51">
        <v>0</v>
      </c>
      <c r="DF70" s="51">
        <v>460</v>
      </c>
      <c r="DG70" s="51">
        <v>0</v>
      </c>
      <c r="DH70" s="51">
        <v>0</v>
      </c>
      <c r="DI70" s="51">
        <v>0</v>
      </c>
      <c r="DJ70" s="51">
        <f t="shared" si="16"/>
        <v>1360.3</v>
      </c>
      <c r="DK70" s="51">
        <f t="shared" si="17"/>
        <v>0</v>
      </c>
      <c r="DL70" s="51">
        <v>1360.3</v>
      </c>
      <c r="DM70" s="51">
        <v>0</v>
      </c>
      <c r="DN70" s="51">
        <v>0</v>
      </c>
      <c r="DO70" s="51">
        <v>0</v>
      </c>
      <c r="DP70" s="51">
        <v>0</v>
      </c>
      <c r="DQ70" s="51">
        <v>0</v>
      </c>
    </row>
    <row r="71" spans="1:121" ht="16.5" customHeight="1">
      <c r="A71" s="44"/>
      <c r="B71" s="134">
        <v>62</v>
      </c>
      <c r="C71" s="54" t="s">
        <v>144</v>
      </c>
      <c r="D71" s="51">
        <f t="shared" si="10"/>
        <v>15591.1609</v>
      </c>
      <c r="E71" s="51">
        <f t="shared" si="11"/>
        <v>3409.338</v>
      </c>
      <c r="F71" s="51">
        <f t="shared" si="12"/>
        <v>12038.7</v>
      </c>
      <c r="G71" s="51">
        <f t="shared" si="13"/>
        <v>2519.338</v>
      </c>
      <c r="H71" s="51">
        <f t="shared" si="14"/>
        <v>3552.4609</v>
      </c>
      <c r="I71" s="51">
        <f t="shared" si="15"/>
        <v>890</v>
      </c>
      <c r="J71" s="51">
        <v>10144.7</v>
      </c>
      <c r="K71" s="51">
        <v>2259.338</v>
      </c>
      <c r="L71" s="51">
        <v>3552.4609</v>
      </c>
      <c r="M71" s="51">
        <v>890</v>
      </c>
      <c r="N71" s="51">
        <v>9944.7</v>
      </c>
      <c r="O71" s="51">
        <v>2229.338</v>
      </c>
      <c r="P71" s="51">
        <v>3552.4609</v>
      </c>
      <c r="Q71" s="51">
        <v>890</v>
      </c>
      <c r="R71" s="51">
        <v>200</v>
      </c>
      <c r="S71" s="51">
        <v>30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960</v>
      </c>
      <c r="AY71" s="51">
        <v>240</v>
      </c>
      <c r="AZ71" s="51">
        <v>0</v>
      </c>
      <c r="BA71" s="51">
        <v>0</v>
      </c>
      <c r="BB71" s="51">
        <v>960</v>
      </c>
      <c r="BC71" s="51">
        <v>240</v>
      </c>
      <c r="BD71" s="51">
        <v>0</v>
      </c>
      <c r="BE71" s="51">
        <v>0</v>
      </c>
      <c r="BF71" s="51">
        <v>0</v>
      </c>
      <c r="BG71" s="51">
        <v>0</v>
      </c>
      <c r="BH71" s="51"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0</v>
      </c>
      <c r="BY71" s="51">
        <v>0</v>
      </c>
      <c r="BZ71" s="51">
        <v>0</v>
      </c>
      <c r="CA71" s="51">
        <v>0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240</v>
      </c>
      <c r="CM71" s="51">
        <v>0</v>
      </c>
      <c r="CN71" s="51">
        <v>0</v>
      </c>
      <c r="CO71" s="51">
        <v>0</v>
      </c>
      <c r="CP71" s="51">
        <v>240</v>
      </c>
      <c r="CQ71" s="51">
        <v>0</v>
      </c>
      <c r="CR71" s="51">
        <v>0</v>
      </c>
      <c r="CS71" s="51">
        <v>0</v>
      </c>
      <c r="CT71" s="51">
        <v>0</v>
      </c>
      <c r="CU71" s="51">
        <v>0</v>
      </c>
      <c r="CV71" s="51">
        <v>0</v>
      </c>
      <c r="CW71" s="51">
        <v>0</v>
      </c>
      <c r="CX71" s="51">
        <v>0</v>
      </c>
      <c r="CY71" s="51">
        <v>0</v>
      </c>
      <c r="CZ71" s="51">
        <v>0</v>
      </c>
      <c r="DA71" s="51">
        <v>0</v>
      </c>
      <c r="DB71" s="51">
        <v>0</v>
      </c>
      <c r="DC71" s="51">
        <v>0</v>
      </c>
      <c r="DD71" s="51">
        <v>0</v>
      </c>
      <c r="DE71" s="51">
        <v>0</v>
      </c>
      <c r="DF71" s="51">
        <v>150</v>
      </c>
      <c r="DG71" s="51">
        <v>20</v>
      </c>
      <c r="DH71" s="51">
        <v>0</v>
      </c>
      <c r="DI71" s="51">
        <v>0</v>
      </c>
      <c r="DJ71" s="51">
        <f t="shared" si="16"/>
        <v>544</v>
      </c>
      <c r="DK71" s="51">
        <f t="shared" si="17"/>
        <v>0</v>
      </c>
      <c r="DL71" s="51">
        <v>544</v>
      </c>
      <c r="DM71" s="51">
        <v>0</v>
      </c>
      <c r="DN71" s="51">
        <v>0</v>
      </c>
      <c r="DO71" s="51">
        <v>0</v>
      </c>
      <c r="DP71" s="51">
        <v>0</v>
      </c>
      <c r="DQ71" s="51">
        <v>0</v>
      </c>
    </row>
    <row r="72" spans="1:121" ht="16.5" customHeight="1">
      <c r="A72" s="44"/>
      <c r="B72" s="134">
        <v>63</v>
      </c>
      <c r="C72" s="54" t="s">
        <v>145</v>
      </c>
      <c r="D72" s="51">
        <f t="shared" si="10"/>
        <v>402698.93659999996</v>
      </c>
      <c r="E72" s="51">
        <f t="shared" si="11"/>
        <v>85737.86600000001</v>
      </c>
      <c r="F72" s="51">
        <f t="shared" si="12"/>
        <v>402530.67819999997</v>
      </c>
      <c r="G72" s="51">
        <f t="shared" si="13"/>
        <v>86003.528</v>
      </c>
      <c r="H72" s="51">
        <f t="shared" si="14"/>
        <v>168.25840000000017</v>
      </c>
      <c r="I72" s="51">
        <f t="shared" si="15"/>
        <v>-265.662</v>
      </c>
      <c r="J72" s="51">
        <v>86865.154</v>
      </c>
      <c r="K72" s="51">
        <v>21500.942</v>
      </c>
      <c r="L72" s="51">
        <v>2500</v>
      </c>
      <c r="M72" s="51">
        <v>37.35</v>
      </c>
      <c r="N72" s="51">
        <v>78150</v>
      </c>
      <c r="O72" s="51">
        <v>19310.107</v>
      </c>
      <c r="P72" s="51">
        <v>2500</v>
      </c>
      <c r="Q72" s="51">
        <v>37.35</v>
      </c>
      <c r="R72" s="51">
        <v>5200</v>
      </c>
      <c r="S72" s="51">
        <v>1513.592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-2331.7416</v>
      </c>
      <c r="AG72" s="51">
        <v>-303.012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2668.2584</v>
      </c>
      <c r="AS72" s="51">
        <v>0</v>
      </c>
      <c r="AT72" s="51">
        <v>0</v>
      </c>
      <c r="AU72" s="51">
        <v>0</v>
      </c>
      <c r="AV72" s="51">
        <v>-5000</v>
      </c>
      <c r="AW72" s="51">
        <v>-303.012</v>
      </c>
      <c r="AX72" s="51">
        <v>67692.3</v>
      </c>
      <c r="AY72" s="51">
        <v>9922.676</v>
      </c>
      <c r="AZ72" s="51">
        <v>0</v>
      </c>
      <c r="BA72" s="51">
        <v>0</v>
      </c>
      <c r="BB72" s="51">
        <v>65283.2</v>
      </c>
      <c r="BC72" s="51">
        <v>9922.676</v>
      </c>
      <c r="BD72" s="51">
        <v>0</v>
      </c>
      <c r="BE72" s="51">
        <v>0</v>
      </c>
      <c r="BF72" s="51">
        <v>0</v>
      </c>
      <c r="BG72" s="51">
        <v>0</v>
      </c>
      <c r="BH72" s="51">
        <v>0</v>
      </c>
      <c r="BI72" s="51">
        <v>0</v>
      </c>
      <c r="BJ72" s="51">
        <v>11483.6</v>
      </c>
      <c r="BK72" s="51">
        <v>2412.729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  <c r="BX72" s="51">
        <v>0</v>
      </c>
      <c r="BY72" s="51">
        <v>0</v>
      </c>
      <c r="BZ72" s="51">
        <v>11483.6</v>
      </c>
      <c r="CA72" s="51">
        <v>2412.729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49088.3</v>
      </c>
      <c r="CM72" s="51">
        <v>10729.681</v>
      </c>
      <c r="CN72" s="51">
        <v>0</v>
      </c>
      <c r="CO72" s="51">
        <v>0</v>
      </c>
      <c r="CP72" s="51">
        <v>38438.3</v>
      </c>
      <c r="CQ72" s="51">
        <v>9611.441</v>
      </c>
      <c r="CR72" s="51">
        <v>0</v>
      </c>
      <c r="CS72" s="51">
        <v>0</v>
      </c>
      <c r="CT72" s="51">
        <v>23604</v>
      </c>
      <c r="CU72" s="51">
        <v>6036</v>
      </c>
      <c r="CV72" s="51">
        <v>0</v>
      </c>
      <c r="CW72" s="51">
        <v>0</v>
      </c>
      <c r="CX72" s="51">
        <v>167983.4</v>
      </c>
      <c r="CY72" s="51">
        <v>41277.5</v>
      </c>
      <c r="CZ72" s="51">
        <v>0</v>
      </c>
      <c r="DA72" s="51">
        <v>0</v>
      </c>
      <c r="DB72" s="51">
        <v>85246.4</v>
      </c>
      <c r="DC72" s="51">
        <v>20186.3</v>
      </c>
      <c r="DD72" s="51">
        <v>0</v>
      </c>
      <c r="DE72" s="51">
        <v>0</v>
      </c>
      <c r="DF72" s="51">
        <v>1000</v>
      </c>
      <c r="DG72" s="51">
        <v>160</v>
      </c>
      <c r="DH72" s="51">
        <v>0</v>
      </c>
      <c r="DI72" s="51">
        <v>0</v>
      </c>
      <c r="DJ72" s="51">
        <f t="shared" si="16"/>
        <v>18417.9242</v>
      </c>
      <c r="DK72" s="51">
        <f t="shared" si="17"/>
        <v>0</v>
      </c>
      <c r="DL72" s="51">
        <v>18417.9242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</row>
    <row r="73" spans="1:121" ht="16.5" customHeight="1">
      <c r="A73" s="44"/>
      <c r="B73" s="134">
        <v>64</v>
      </c>
      <c r="C73" s="54" t="s">
        <v>146</v>
      </c>
      <c r="D73" s="51">
        <f t="shared" si="10"/>
        <v>6877.4741</v>
      </c>
      <c r="E73" s="51">
        <f t="shared" si="11"/>
        <v>1192.08</v>
      </c>
      <c r="F73" s="51">
        <f t="shared" si="12"/>
        <v>6652.5</v>
      </c>
      <c r="G73" s="51">
        <f t="shared" si="13"/>
        <v>1192.08</v>
      </c>
      <c r="H73" s="51">
        <f t="shared" si="14"/>
        <v>224.9741</v>
      </c>
      <c r="I73" s="51">
        <f t="shared" si="15"/>
        <v>0</v>
      </c>
      <c r="J73" s="51">
        <v>6319.9</v>
      </c>
      <c r="K73" s="51">
        <v>1192.08</v>
      </c>
      <c r="L73" s="51">
        <v>224.9741</v>
      </c>
      <c r="M73" s="51">
        <v>0</v>
      </c>
      <c r="N73" s="51">
        <v>6319.9</v>
      </c>
      <c r="O73" s="51">
        <v>1192.08</v>
      </c>
      <c r="P73" s="51">
        <v>224.9741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0</v>
      </c>
      <c r="CA73" s="51">
        <v>0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0</v>
      </c>
      <c r="CM73" s="51">
        <v>0</v>
      </c>
      <c r="CN73" s="51">
        <v>0</v>
      </c>
      <c r="CO73" s="51">
        <v>0</v>
      </c>
      <c r="CP73" s="51">
        <v>0</v>
      </c>
      <c r="CQ73" s="51">
        <v>0</v>
      </c>
      <c r="CR73" s="51">
        <v>0</v>
      </c>
      <c r="CS73" s="51">
        <v>0</v>
      </c>
      <c r="CT73" s="51">
        <v>0</v>
      </c>
      <c r="CU73" s="51">
        <v>0</v>
      </c>
      <c r="CV73" s="51">
        <v>0</v>
      </c>
      <c r="CW73" s="51">
        <v>0</v>
      </c>
      <c r="CX73" s="51">
        <v>0</v>
      </c>
      <c r="CY73" s="51">
        <v>0</v>
      </c>
      <c r="CZ73" s="51">
        <v>0</v>
      </c>
      <c r="DA73" s="51">
        <v>0</v>
      </c>
      <c r="DB73" s="51">
        <v>0</v>
      </c>
      <c r="DC73" s="51">
        <v>0</v>
      </c>
      <c r="DD73" s="51">
        <v>0</v>
      </c>
      <c r="DE73" s="51">
        <v>0</v>
      </c>
      <c r="DF73" s="51">
        <v>0</v>
      </c>
      <c r="DG73" s="51">
        <v>0</v>
      </c>
      <c r="DH73" s="51">
        <v>0</v>
      </c>
      <c r="DI73" s="51">
        <v>0</v>
      </c>
      <c r="DJ73" s="51">
        <f t="shared" si="16"/>
        <v>332.6</v>
      </c>
      <c r="DK73" s="51">
        <f t="shared" si="17"/>
        <v>0</v>
      </c>
      <c r="DL73" s="51">
        <v>332.6</v>
      </c>
      <c r="DM73" s="51">
        <v>0</v>
      </c>
      <c r="DN73" s="51">
        <v>0</v>
      </c>
      <c r="DO73" s="51">
        <v>0</v>
      </c>
      <c r="DP73" s="51">
        <v>0</v>
      </c>
      <c r="DQ73" s="51">
        <v>0</v>
      </c>
    </row>
    <row r="74" spans="1:121" ht="16.5" customHeight="1">
      <c r="A74" s="44"/>
      <c r="B74" s="134">
        <v>65</v>
      </c>
      <c r="C74" s="54" t="s">
        <v>147</v>
      </c>
      <c r="D74" s="51">
        <f aca="true" t="shared" si="18" ref="D74:D105">F74+H74-DP74</f>
        <v>13882.7744</v>
      </c>
      <c r="E74" s="51">
        <f aca="true" t="shared" si="19" ref="E74:E105">G74+I74-DQ74</f>
        <v>2857.629</v>
      </c>
      <c r="F74" s="51">
        <f aca="true" t="shared" si="20" ref="F74:F105">J74+V74+Z74+AD74+AX74+BJ74+CH74+CL74+CX74+DF74+DL74</f>
        <v>13715.5</v>
      </c>
      <c r="G74" s="51">
        <f aca="true" t="shared" si="21" ref="G74:G105">K74+W74+AA74+AE74+AY74+BK74+CI74+CM74+CY74+DG74+DM74</f>
        <v>2857.629</v>
      </c>
      <c r="H74" s="51">
        <f aca="true" t="shared" si="22" ref="H74:H105">L74+X74+AB74+AF74+AZ74+BL74+CJ74+CN74+CZ74+DH74+DN74</f>
        <v>167.2744</v>
      </c>
      <c r="I74" s="51">
        <f aca="true" t="shared" si="23" ref="I74:I105">M74+Y74+AC74+AG74+BA74+BM74+CK74+CO74+DA74+DI74+DO74</f>
        <v>0</v>
      </c>
      <c r="J74" s="51">
        <v>12161</v>
      </c>
      <c r="K74" s="51">
        <v>2857.629</v>
      </c>
      <c r="L74" s="51">
        <v>167.2744</v>
      </c>
      <c r="M74" s="51">
        <v>0</v>
      </c>
      <c r="N74" s="51">
        <v>12161</v>
      </c>
      <c r="O74" s="51">
        <v>2857.629</v>
      </c>
      <c r="P74" s="51">
        <v>167.2744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200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0</v>
      </c>
      <c r="BY74" s="51">
        <v>0</v>
      </c>
      <c r="BZ74" s="51">
        <v>200</v>
      </c>
      <c r="CA74" s="51">
        <v>0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150</v>
      </c>
      <c r="CM74" s="51">
        <v>0</v>
      </c>
      <c r="CN74" s="51">
        <v>0</v>
      </c>
      <c r="CO74" s="51">
        <v>0</v>
      </c>
      <c r="CP74" s="51">
        <v>150</v>
      </c>
      <c r="CQ74" s="51">
        <v>0</v>
      </c>
      <c r="CR74" s="51">
        <v>0</v>
      </c>
      <c r="CS74" s="51">
        <v>0</v>
      </c>
      <c r="CT74" s="51">
        <v>0</v>
      </c>
      <c r="CU74" s="51">
        <v>0</v>
      </c>
      <c r="CV74" s="51">
        <v>0</v>
      </c>
      <c r="CW74" s="51">
        <v>0</v>
      </c>
      <c r="CX74" s="51">
        <v>0</v>
      </c>
      <c r="CY74" s="51">
        <v>0</v>
      </c>
      <c r="CZ74" s="51">
        <v>0</v>
      </c>
      <c r="DA74" s="51">
        <v>0</v>
      </c>
      <c r="DB74" s="51">
        <v>0</v>
      </c>
      <c r="DC74" s="51">
        <v>0</v>
      </c>
      <c r="DD74" s="51">
        <v>0</v>
      </c>
      <c r="DE74" s="51">
        <v>0</v>
      </c>
      <c r="DF74" s="51">
        <v>0</v>
      </c>
      <c r="DG74" s="51">
        <v>0</v>
      </c>
      <c r="DH74" s="51">
        <v>0</v>
      </c>
      <c r="DI74" s="51">
        <v>0</v>
      </c>
      <c r="DJ74" s="51">
        <f aca="true" t="shared" si="24" ref="DJ74:DJ105">DL74+DN74-DP74</f>
        <v>1204.5</v>
      </c>
      <c r="DK74" s="51">
        <f aca="true" t="shared" si="25" ref="DK74:DK105">DM74+DO74-DQ74</f>
        <v>0</v>
      </c>
      <c r="DL74" s="51">
        <v>1204.5</v>
      </c>
      <c r="DM74" s="51">
        <v>0</v>
      </c>
      <c r="DN74" s="51">
        <v>0</v>
      </c>
      <c r="DO74" s="51">
        <v>0</v>
      </c>
      <c r="DP74" s="51">
        <v>0</v>
      </c>
      <c r="DQ74" s="51">
        <v>0</v>
      </c>
    </row>
    <row r="75" spans="1:121" ht="16.5" customHeight="1">
      <c r="A75" s="44"/>
      <c r="B75" s="134">
        <v>66</v>
      </c>
      <c r="C75" s="54" t="s">
        <v>148</v>
      </c>
      <c r="D75" s="51">
        <f t="shared" si="18"/>
        <v>14477.897199999998</v>
      </c>
      <c r="E75" s="51">
        <f t="shared" si="19"/>
        <v>2289.69</v>
      </c>
      <c r="F75" s="51">
        <f t="shared" si="20"/>
        <v>13714.999999999998</v>
      </c>
      <c r="G75" s="51">
        <f t="shared" si="21"/>
        <v>2289.69</v>
      </c>
      <c r="H75" s="51">
        <f t="shared" si="22"/>
        <v>762.8972</v>
      </c>
      <c r="I75" s="51">
        <f t="shared" si="23"/>
        <v>0</v>
      </c>
      <c r="J75" s="51">
        <v>9959.9</v>
      </c>
      <c r="K75" s="51">
        <v>1822.29</v>
      </c>
      <c r="L75" s="51">
        <v>762.8972</v>
      </c>
      <c r="M75" s="51">
        <v>0</v>
      </c>
      <c r="N75" s="51">
        <v>9759.9</v>
      </c>
      <c r="O75" s="51">
        <v>1822.29</v>
      </c>
      <c r="P75" s="51">
        <v>762.8972</v>
      </c>
      <c r="Q75" s="51">
        <v>0</v>
      </c>
      <c r="R75" s="51">
        <v>200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700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300</v>
      </c>
      <c r="BW75" s="51">
        <v>0</v>
      </c>
      <c r="BX75" s="51">
        <v>0</v>
      </c>
      <c r="BY75" s="51">
        <v>0</v>
      </c>
      <c r="BZ75" s="51">
        <v>400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700</v>
      </c>
      <c r="CM75" s="51">
        <v>150</v>
      </c>
      <c r="CN75" s="51">
        <v>0</v>
      </c>
      <c r="CO75" s="51">
        <v>0</v>
      </c>
      <c r="CP75" s="51">
        <v>700</v>
      </c>
      <c r="CQ75" s="51">
        <v>150</v>
      </c>
      <c r="CR75" s="51">
        <v>0</v>
      </c>
      <c r="CS75" s="51">
        <v>0</v>
      </c>
      <c r="CT75" s="51">
        <v>0</v>
      </c>
      <c r="CU75" s="51">
        <v>0</v>
      </c>
      <c r="CV75" s="51">
        <v>0</v>
      </c>
      <c r="CW75" s="51">
        <v>0</v>
      </c>
      <c r="CX75" s="51">
        <v>1269.3</v>
      </c>
      <c r="CY75" s="51">
        <v>317.4</v>
      </c>
      <c r="CZ75" s="51">
        <v>0</v>
      </c>
      <c r="DA75" s="51">
        <v>0</v>
      </c>
      <c r="DB75" s="51">
        <v>1269.3</v>
      </c>
      <c r="DC75" s="51">
        <v>317.4</v>
      </c>
      <c r="DD75" s="51">
        <v>0</v>
      </c>
      <c r="DE75" s="51">
        <v>0</v>
      </c>
      <c r="DF75" s="51">
        <v>400</v>
      </c>
      <c r="DG75" s="51">
        <v>0</v>
      </c>
      <c r="DH75" s="51">
        <v>0</v>
      </c>
      <c r="DI75" s="51">
        <v>0</v>
      </c>
      <c r="DJ75" s="51">
        <f t="shared" si="24"/>
        <v>685.8</v>
      </c>
      <c r="DK75" s="51">
        <f t="shared" si="25"/>
        <v>0</v>
      </c>
      <c r="DL75" s="51">
        <v>685.8</v>
      </c>
      <c r="DM75" s="51">
        <v>0</v>
      </c>
      <c r="DN75" s="51">
        <v>0</v>
      </c>
      <c r="DO75" s="51">
        <v>0</v>
      </c>
      <c r="DP75" s="51">
        <v>0</v>
      </c>
      <c r="DQ75" s="51">
        <v>0</v>
      </c>
    </row>
    <row r="76" spans="1:121" ht="16.5" customHeight="1">
      <c r="A76" s="44"/>
      <c r="B76" s="134">
        <v>67</v>
      </c>
      <c r="C76" s="54" t="s">
        <v>149</v>
      </c>
      <c r="D76" s="51">
        <f t="shared" si="18"/>
        <v>51232.43979999999</v>
      </c>
      <c r="E76" s="51">
        <f t="shared" si="19"/>
        <v>6126.637</v>
      </c>
      <c r="F76" s="51">
        <f t="shared" si="20"/>
        <v>42288.2</v>
      </c>
      <c r="G76" s="51">
        <f t="shared" si="21"/>
        <v>6126.637</v>
      </c>
      <c r="H76" s="51">
        <f t="shared" si="22"/>
        <v>8944.2398</v>
      </c>
      <c r="I76" s="51">
        <f t="shared" si="23"/>
        <v>0</v>
      </c>
      <c r="J76" s="51">
        <v>28464.5</v>
      </c>
      <c r="K76" s="51">
        <v>5705.637</v>
      </c>
      <c r="L76" s="51">
        <v>6944.2398</v>
      </c>
      <c r="M76" s="51">
        <v>0</v>
      </c>
      <c r="N76" s="51">
        <v>28464.5</v>
      </c>
      <c r="O76" s="51">
        <v>5705.637</v>
      </c>
      <c r="P76" s="51">
        <v>6944.2398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1000</v>
      </c>
      <c r="BK76" s="51">
        <v>0</v>
      </c>
      <c r="BL76" s="51">
        <v>2000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1000</v>
      </c>
      <c r="BS76" s="51">
        <v>0</v>
      </c>
      <c r="BT76" s="51">
        <v>2000</v>
      </c>
      <c r="BU76" s="51">
        <v>0</v>
      </c>
      <c r="BV76" s="51">
        <v>0</v>
      </c>
      <c r="BW76" s="51">
        <v>0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600</v>
      </c>
      <c r="CM76" s="51">
        <v>100</v>
      </c>
      <c r="CN76" s="51">
        <v>0</v>
      </c>
      <c r="CO76" s="51">
        <v>0</v>
      </c>
      <c r="CP76" s="51">
        <v>600</v>
      </c>
      <c r="CQ76" s="51">
        <v>100</v>
      </c>
      <c r="CR76" s="51">
        <v>0</v>
      </c>
      <c r="CS76" s="51">
        <v>0</v>
      </c>
      <c r="CT76" s="51">
        <v>0</v>
      </c>
      <c r="CU76" s="51">
        <v>0</v>
      </c>
      <c r="CV76" s="51">
        <v>0</v>
      </c>
      <c r="CW76" s="51">
        <v>0</v>
      </c>
      <c r="CX76" s="51">
        <v>8000</v>
      </c>
      <c r="CY76" s="51">
        <v>321</v>
      </c>
      <c r="CZ76" s="51">
        <v>0</v>
      </c>
      <c r="DA76" s="51">
        <v>0</v>
      </c>
      <c r="DB76" s="51">
        <v>8000</v>
      </c>
      <c r="DC76" s="51">
        <v>321</v>
      </c>
      <c r="DD76" s="51">
        <v>0</v>
      </c>
      <c r="DE76" s="51">
        <v>0</v>
      </c>
      <c r="DF76" s="51">
        <v>300</v>
      </c>
      <c r="DG76" s="51">
        <v>0</v>
      </c>
      <c r="DH76" s="51">
        <v>0</v>
      </c>
      <c r="DI76" s="51">
        <v>0</v>
      </c>
      <c r="DJ76" s="51">
        <f t="shared" si="24"/>
        <v>3923.7</v>
      </c>
      <c r="DK76" s="51">
        <f t="shared" si="25"/>
        <v>0</v>
      </c>
      <c r="DL76" s="51">
        <v>3923.7</v>
      </c>
      <c r="DM76" s="51">
        <v>0</v>
      </c>
      <c r="DN76" s="51">
        <v>0</v>
      </c>
      <c r="DO76" s="51">
        <v>0</v>
      </c>
      <c r="DP76" s="51">
        <v>0</v>
      </c>
      <c r="DQ76" s="51">
        <v>0</v>
      </c>
    </row>
    <row r="77" spans="1:121" ht="16.5" customHeight="1">
      <c r="A77" s="44"/>
      <c r="B77" s="134">
        <v>68</v>
      </c>
      <c r="C77" s="54" t="s">
        <v>150</v>
      </c>
      <c r="D77" s="51">
        <f t="shared" si="18"/>
        <v>15345.0553</v>
      </c>
      <c r="E77" s="51">
        <f t="shared" si="19"/>
        <v>3192.358</v>
      </c>
      <c r="F77" s="51">
        <f t="shared" si="20"/>
        <v>15316</v>
      </c>
      <c r="G77" s="51">
        <f t="shared" si="21"/>
        <v>3192.358</v>
      </c>
      <c r="H77" s="51">
        <f t="shared" si="22"/>
        <v>29.0553</v>
      </c>
      <c r="I77" s="51">
        <f t="shared" si="23"/>
        <v>0</v>
      </c>
      <c r="J77" s="51">
        <v>11350.2</v>
      </c>
      <c r="K77" s="51">
        <v>2566.358</v>
      </c>
      <c r="L77" s="51">
        <v>29.0553</v>
      </c>
      <c r="M77" s="51">
        <v>0</v>
      </c>
      <c r="N77" s="51">
        <v>11350.2</v>
      </c>
      <c r="O77" s="51">
        <v>2566.358</v>
      </c>
      <c r="P77" s="51">
        <v>29.0553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200</v>
      </c>
      <c r="BK77" s="51">
        <v>96</v>
      </c>
      <c r="BL77" s="51">
        <v>0</v>
      </c>
      <c r="BM77" s="51">
        <v>0</v>
      </c>
      <c r="BN77" s="51">
        <v>0</v>
      </c>
      <c r="BO77" s="51">
        <v>0</v>
      </c>
      <c r="BP77" s="51">
        <v>0</v>
      </c>
      <c r="BQ77" s="51">
        <v>0</v>
      </c>
      <c r="BR77" s="51">
        <v>200</v>
      </c>
      <c r="BS77" s="51">
        <v>96</v>
      </c>
      <c r="BT77" s="51">
        <v>0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200</v>
      </c>
      <c r="CM77" s="51">
        <v>0</v>
      </c>
      <c r="CN77" s="51">
        <v>0</v>
      </c>
      <c r="CO77" s="51">
        <v>0</v>
      </c>
      <c r="CP77" s="51">
        <v>200</v>
      </c>
      <c r="CQ77" s="51">
        <v>0</v>
      </c>
      <c r="CR77" s="51">
        <v>0</v>
      </c>
      <c r="CS77" s="51">
        <v>0</v>
      </c>
      <c r="CT77" s="51">
        <v>0</v>
      </c>
      <c r="CU77" s="51">
        <v>0</v>
      </c>
      <c r="CV77" s="51">
        <v>0</v>
      </c>
      <c r="CW77" s="51">
        <v>0</v>
      </c>
      <c r="CX77" s="51">
        <v>3000</v>
      </c>
      <c r="CY77" s="51">
        <v>530</v>
      </c>
      <c r="CZ77" s="51">
        <v>0</v>
      </c>
      <c r="DA77" s="51">
        <v>0</v>
      </c>
      <c r="DB77" s="51">
        <v>3000</v>
      </c>
      <c r="DC77" s="51">
        <v>530</v>
      </c>
      <c r="DD77" s="51">
        <v>0</v>
      </c>
      <c r="DE77" s="51">
        <v>0</v>
      </c>
      <c r="DF77" s="51">
        <v>0</v>
      </c>
      <c r="DG77" s="51">
        <v>0</v>
      </c>
      <c r="DH77" s="51">
        <v>0</v>
      </c>
      <c r="DI77" s="51">
        <v>0</v>
      </c>
      <c r="DJ77" s="51">
        <f t="shared" si="24"/>
        <v>565.8</v>
      </c>
      <c r="DK77" s="51">
        <f t="shared" si="25"/>
        <v>0</v>
      </c>
      <c r="DL77" s="51">
        <v>565.8</v>
      </c>
      <c r="DM77" s="51">
        <v>0</v>
      </c>
      <c r="DN77" s="51">
        <v>0</v>
      </c>
      <c r="DO77" s="51">
        <v>0</v>
      </c>
      <c r="DP77" s="51">
        <v>0</v>
      </c>
      <c r="DQ77" s="51">
        <v>0</v>
      </c>
    </row>
    <row r="78" spans="1:121" ht="16.5" customHeight="1">
      <c r="A78" s="44"/>
      <c r="B78" s="134">
        <v>69</v>
      </c>
      <c r="C78" s="54" t="s">
        <v>151</v>
      </c>
      <c r="D78" s="51">
        <f t="shared" si="18"/>
        <v>4534.69</v>
      </c>
      <c r="E78" s="51">
        <f t="shared" si="19"/>
        <v>847.256</v>
      </c>
      <c r="F78" s="51">
        <f t="shared" si="20"/>
        <v>4489.2</v>
      </c>
      <c r="G78" s="51">
        <f t="shared" si="21"/>
        <v>847.256</v>
      </c>
      <c r="H78" s="51">
        <f t="shared" si="22"/>
        <v>45.49</v>
      </c>
      <c r="I78" s="51">
        <f t="shared" si="23"/>
        <v>0</v>
      </c>
      <c r="J78" s="51">
        <v>4175</v>
      </c>
      <c r="K78" s="51">
        <v>847.256</v>
      </c>
      <c r="L78" s="51">
        <v>45.49</v>
      </c>
      <c r="M78" s="51">
        <v>0</v>
      </c>
      <c r="N78" s="51">
        <v>4175</v>
      </c>
      <c r="O78" s="51">
        <v>847.256</v>
      </c>
      <c r="P78" s="51">
        <v>45.49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80</v>
      </c>
      <c r="CM78" s="51">
        <v>0</v>
      </c>
      <c r="CN78" s="51">
        <v>0</v>
      </c>
      <c r="CO78" s="51">
        <v>0</v>
      </c>
      <c r="CP78" s="51">
        <v>80</v>
      </c>
      <c r="CQ78" s="51">
        <v>0</v>
      </c>
      <c r="CR78" s="51">
        <v>0</v>
      </c>
      <c r="CS78" s="51">
        <v>0</v>
      </c>
      <c r="CT78" s="51">
        <v>0</v>
      </c>
      <c r="CU78" s="51">
        <v>0</v>
      </c>
      <c r="CV78" s="51">
        <v>0</v>
      </c>
      <c r="CW78" s="51">
        <v>0</v>
      </c>
      <c r="CX78" s="51">
        <v>0</v>
      </c>
      <c r="CY78" s="51">
        <v>0</v>
      </c>
      <c r="CZ78" s="51">
        <v>0</v>
      </c>
      <c r="DA78" s="51">
        <v>0</v>
      </c>
      <c r="DB78" s="51">
        <v>0</v>
      </c>
      <c r="DC78" s="51">
        <v>0</v>
      </c>
      <c r="DD78" s="51">
        <v>0</v>
      </c>
      <c r="DE78" s="51">
        <v>0</v>
      </c>
      <c r="DF78" s="51">
        <v>0</v>
      </c>
      <c r="DG78" s="51">
        <v>0</v>
      </c>
      <c r="DH78" s="51">
        <v>0</v>
      </c>
      <c r="DI78" s="51">
        <v>0</v>
      </c>
      <c r="DJ78" s="51">
        <f t="shared" si="24"/>
        <v>234.2</v>
      </c>
      <c r="DK78" s="51">
        <f t="shared" si="25"/>
        <v>0</v>
      </c>
      <c r="DL78" s="51">
        <v>234.2</v>
      </c>
      <c r="DM78" s="51">
        <v>0</v>
      </c>
      <c r="DN78" s="51">
        <v>0</v>
      </c>
      <c r="DO78" s="51">
        <v>0</v>
      </c>
      <c r="DP78" s="51">
        <v>0</v>
      </c>
      <c r="DQ78" s="51">
        <v>0</v>
      </c>
    </row>
    <row r="79" spans="1:121" ht="16.5" customHeight="1">
      <c r="A79" s="44"/>
      <c r="B79" s="134">
        <v>70</v>
      </c>
      <c r="C79" s="54" t="s">
        <v>152</v>
      </c>
      <c r="D79" s="51">
        <f t="shared" si="18"/>
        <v>8214.2074</v>
      </c>
      <c r="E79" s="51">
        <f t="shared" si="19"/>
        <v>1167.313</v>
      </c>
      <c r="F79" s="51">
        <f t="shared" si="20"/>
        <v>6247.5</v>
      </c>
      <c r="G79" s="51">
        <f t="shared" si="21"/>
        <v>1167.313</v>
      </c>
      <c r="H79" s="51">
        <f t="shared" si="22"/>
        <v>1966.7074</v>
      </c>
      <c r="I79" s="51">
        <f t="shared" si="23"/>
        <v>0</v>
      </c>
      <c r="J79" s="51">
        <v>5935.1</v>
      </c>
      <c r="K79" s="51">
        <v>1167.313</v>
      </c>
      <c r="L79" s="51">
        <v>500</v>
      </c>
      <c r="M79" s="51">
        <v>0</v>
      </c>
      <c r="N79" s="51">
        <v>5935.1</v>
      </c>
      <c r="O79" s="51">
        <v>1167.313</v>
      </c>
      <c r="P79" s="51">
        <v>500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v>0</v>
      </c>
      <c r="BI79" s="51">
        <v>0</v>
      </c>
      <c r="BJ79" s="51">
        <v>0</v>
      </c>
      <c r="BK79" s="51">
        <v>0</v>
      </c>
      <c r="BL79" s="51">
        <v>1466.7074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1466.7074</v>
      </c>
      <c r="BU79" s="51">
        <v>0</v>
      </c>
      <c r="BV79" s="51">
        <v>0</v>
      </c>
      <c r="BW79" s="51">
        <v>0</v>
      </c>
      <c r="BX79" s="51">
        <v>0</v>
      </c>
      <c r="BY79" s="51">
        <v>0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0</v>
      </c>
      <c r="CM79" s="51">
        <v>0</v>
      </c>
      <c r="CN79" s="51">
        <v>0</v>
      </c>
      <c r="CO79" s="51">
        <v>0</v>
      </c>
      <c r="CP79" s="51">
        <v>0</v>
      </c>
      <c r="CQ79" s="51">
        <v>0</v>
      </c>
      <c r="CR79" s="51">
        <v>0</v>
      </c>
      <c r="CS79" s="51">
        <v>0</v>
      </c>
      <c r="CT79" s="51">
        <v>0</v>
      </c>
      <c r="CU79" s="51">
        <v>0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f t="shared" si="24"/>
        <v>312.4</v>
      </c>
      <c r="DK79" s="51">
        <f t="shared" si="25"/>
        <v>0</v>
      </c>
      <c r="DL79" s="51">
        <v>312.4</v>
      </c>
      <c r="DM79" s="51">
        <v>0</v>
      </c>
      <c r="DN79" s="51">
        <v>0</v>
      </c>
      <c r="DO79" s="51">
        <v>0</v>
      </c>
      <c r="DP79" s="51">
        <v>0</v>
      </c>
      <c r="DQ79" s="51">
        <v>0</v>
      </c>
    </row>
    <row r="80" spans="1:121" ht="16.5" customHeight="1">
      <c r="A80" s="44"/>
      <c r="B80" s="134">
        <v>71</v>
      </c>
      <c r="C80" s="54" t="s">
        <v>153</v>
      </c>
      <c r="D80" s="51">
        <f t="shared" si="18"/>
        <v>6418.3</v>
      </c>
      <c r="E80" s="51">
        <f t="shared" si="19"/>
        <v>1142.6</v>
      </c>
      <c r="F80" s="51">
        <f t="shared" si="20"/>
        <v>6230.8</v>
      </c>
      <c r="G80" s="51">
        <f t="shared" si="21"/>
        <v>1142.6</v>
      </c>
      <c r="H80" s="51">
        <f t="shared" si="22"/>
        <v>187.5</v>
      </c>
      <c r="I80" s="51">
        <f t="shared" si="23"/>
        <v>0</v>
      </c>
      <c r="J80" s="51">
        <v>5218</v>
      </c>
      <c r="K80" s="51">
        <v>1142.6</v>
      </c>
      <c r="L80" s="51">
        <v>187.5</v>
      </c>
      <c r="M80" s="51">
        <v>0</v>
      </c>
      <c r="N80" s="51">
        <v>5218</v>
      </c>
      <c r="O80" s="51">
        <v>1142.6</v>
      </c>
      <c r="P80" s="51">
        <v>187.5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0</v>
      </c>
      <c r="CM80" s="51">
        <v>0</v>
      </c>
      <c r="CN80" s="51">
        <v>0</v>
      </c>
      <c r="CO80" s="51">
        <v>0</v>
      </c>
      <c r="CP80" s="51">
        <v>0</v>
      </c>
      <c r="CQ80" s="51">
        <v>0</v>
      </c>
      <c r="CR80" s="51">
        <v>0</v>
      </c>
      <c r="CS80" s="51">
        <v>0</v>
      </c>
      <c r="CT80" s="51">
        <v>0</v>
      </c>
      <c r="CU80" s="51">
        <v>0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0</v>
      </c>
      <c r="DG80" s="51">
        <v>0</v>
      </c>
      <c r="DH80" s="51">
        <v>0</v>
      </c>
      <c r="DI80" s="51">
        <v>0</v>
      </c>
      <c r="DJ80" s="51">
        <f t="shared" si="24"/>
        <v>1012.8</v>
      </c>
      <c r="DK80" s="51">
        <f t="shared" si="25"/>
        <v>0</v>
      </c>
      <c r="DL80" s="51">
        <v>1012.8</v>
      </c>
      <c r="DM80" s="51">
        <v>0</v>
      </c>
      <c r="DN80" s="51">
        <v>0</v>
      </c>
      <c r="DO80" s="51">
        <v>0</v>
      </c>
      <c r="DP80" s="51">
        <v>0</v>
      </c>
      <c r="DQ80" s="51">
        <v>0</v>
      </c>
    </row>
    <row r="81" spans="1:121" ht="16.5" customHeight="1">
      <c r="A81" s="44"/>
      <c r="B81" s="134">
        <v>72</v>
      </c>
      <c r="C81" s="54" t="s">
        <v>154</v>
      </c>
      <c r="D81" s="51">
        <f t="shared" si="18"/>
        <v>47585.8563</v>
      </c>
      <c r="E81" s="51">
        <f t="shared" si="19"/>
        <v>8576.398000000001</v>
      </c>
      <c r="F81" s="51">
        <f t="shared" si="20"/>
        <v>43356.5</v>
      </c>
      <c r="G81" s="51">
        <f t="shared" si="21"/>
        <v>8576.398000000001</v>
      </c>
      <c r="H81" s="51">
        <f t="shared" si="22"/>
        <v>4229.3562999999995</v>
      </c>
      <c r="I81" s="51">
        <f t="shared" si="23"/>
        <v>0</v>
      </c>
      <c r="J81" s="51">
        <v>28360</v>
      </c>
      <c r="K81" s="51">
        <v>5836.398</v>
      </c>
      <c r="L81" s="51">
        <v>0</v>
      </c>
      <c r="M81" s="51">
        <v>0</v>
      </c>
      <c r="N81" s="51">
        <v>27580</v>
      </c>
      <c r="O81" s="51">
        <v>5711.4</v>
      </c>
      <c r="P81" s="51">
        <v>0</v>
      </c>
      <c r="Q81" s="51">
        <v>0</v>
      </c>
      <c r="R81" s="51">
        <v>780</v>
      </c>
      <c r="S81" s="51">
        <v>124.998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500</v>
      </c>
      <c r="AE81" s="51">
        <v>0</v>
      </c>
      <c r="AF81" s="51">
        <v>1321.183</v>
      </c>
      <c r="AG81" s="51">
        <v>0</v>
      </c>
      <c r="AH81" s="51">
        <v>500</v>
      </c>
      <c r="AI81" s="51">
        <v>0</v>
      </c>
      <c r="AJ81" s="51">
        <v>1321.183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200</v>
      </c>
      <c r="AY81" s="51">
        <v>0</v>
      </c>
      <c r="AZ81" s="51">
        <v>0</v>
      </c>
      <c r="BA81" s="51">
        <v>0</v>
      </c>
      <c r="BB81" s="51">
        <v>200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1056</v>
      </c>
      <c r="BK81" s="51">
        <v>50</v>
      </c>
      <c r="BL81" s="51">
        <v>2908.1733</v>
      </c>
      <c r="BM81" s="51">
        <v>0</v>
      </c>
      <c r="BN81" s="51">
        <v>0</v>
      </c>
      <c r="BO81" s="51">
        <v>0</v>
      </c>
      <c r="BP81" s="51">
        <v>0</v>
      </c>
      <c r="BQ81" s="51">
        <v>0</v>
      </c>
      <c r="BR81" s="51">
        <v>300</v>
      </c>
      <c r="BS81" s="51">
        <v>0</v>
      </c>
      <c r="BT81" s="51">
        <v>2908.1733</v>
      </c>
      <c r="BU81" s="51">
        <v>0</v>
      </c>
      <c r="BV81" s="51">
        <v>306</v>
      </c>
      <c r="BW81" s="51">
        <v>50</v>
      </c>
      <c r="BX81" s="51">
        <v>0</v>
      </c>
      <c r="BY81" s="51">
        <v>0</v>
      </c>
      <c r="BZ81" s="51">
        <v>450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1210</v>
      </c>
      <c r="CM81" s="51">
        <v>200</v>
      </c>
      <c r="CN81" s="51">
        <v>0</v>
      </c>
      <c r="CO81" s="51">
        <v>0</v>
      </c>
      <c r="CP81" s="51">
        <v>670</v>
      </c>
      <c r="CQ81" s="51">
        <v>200</v>
      </c>
      <c r="CR81" s="51">
        <v>0</v>
      </c>
      <c r="CS81" s="51">
        <v>0</v>
      </c>
      <c r="CT81" s="51">
        <v>0</v>
      </c>
      <c r="CU81" s="51">
        <v>0</v>
      </c>
      <c r="CV81" s="51">
        <v>0</v>
      </c>
      <c r="CW81" s="51">
        <v>0</v>
      </c>
      <c r="CX81" s="51">
        <v>8582.8</v>
      </c>
      <c r="CY81" s="51">
        <v>2140</v>
      </c>
      <c r="CZ81" s="51">
        <v>0</v>
      </c>
      <c r="DA81" s="51">
        <v>0</v>
      </c>
      <c r="DB81" s="51">
        <v>8582.8</v>
      </c>
      <c r="DC81" s="51">
        <v>2140</v>
      </c>
      <c r="DD81" s="51">
        <v>0</v>
      </c>
      <c r="DE81" s="51">
        <v>0</v>
      </c>
      <c r="DF81" s="51">
        <v>1200</v>
      </c>
      <c r="DG81" s="51">
        <v>350</v>
      </c>
      <c r="DH81" s="51">
        <v>0</v>
      </c>
      <c r="DI81" s="51">
        <v>0</v>
      </c>
      <c r="DJ81" s="51">
        <f t="shared" si="24"/>
        <v>2247.7</v>
      </c>
      <c r="DK81" s="51">
        <f t="shared" si="25"/>
        <v>0</v>
      </c>
      <c r="DL81" s="51">
        <v>2247.7</v>
      </c>
      <c r="DM81" s="51">
        <v>0</v>
      </c>
      <c r="DN81" s="51">
        <v>0</v>
      </c>
      <c r="DO81" s="51">
        <v>0</v>
      </c>
      <c r="DP81" s="51">
        <v>0</v>
      </c>
      <c r="DQ81" s="51">
        <v>0</v>
      </c>
    </row>
    <row r="82" spans="1:121" ht="16.5" customHeight="1">
      <c r="A82" s="44"/>
      <c r="B82" s="134">
        <v>73</v>
      </c>
      <c r="C82" s="54" t="s">
        <v>155</v>
      </c>
      <c r="D82" s="51">
        <f t="shared" si="18"/>
        <v>15778.7376</v>
      </c>
      <c r="E82" s="51">
        <f t="shared" si="19"/>
        <v>1219.18</v>
      </c>
      <c r="F82" s="51">
        <f t="shared" si="20"/>
        <v>5241.1</v>
      </c>
      <c r="G82" s="51">
        <f t="shared" si="21"/>
        <v>1219.18</v>
      </c>
      <c r="H82" s="51">
        <f t="shared" si="22"/>
        <v>10537.6376</v>
      </c>
      <c r="I82" s="51">
        <f t="shared" si="23"/>
        <v>0</v>
      </c>
      <c r="J82" s="51">
        <v>4979.1</v>
      </c>
      <c r="K82" s="51">
        <v>1219.18</v>
      </c>
      <c r="L82" s="51">
        <v>600</v>
      </c>
      <c r="M82" s="51">
        <v>0</v>
      </c>
      <c r="N82" s="51">
        <v>4979.1</v>
      </c>
      <c r="O82" s="51">
        <v>1219.18</v>
      </c>
      <c r="P82" s="51">
        <v>600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5937.6376</v>
      </c>
      <c r="BM82" s="51">
        <v>0</v>
      </c>
      <c r="BN82" s="51">
        <v>0</v>
      </c>
      <c r="BO82" s="51">
        <v>0</v>
      </c>
      <c r="BP82" s="51">
        <v>0</v>
      </c>
      <c r="BQ82" s="51">
        <v>0</v>
      </c>
      <c r="BR82" s="51">
        <v>0</v>
      </c>
      <c r="BS82" s="51">
        <v>0</v>
      </c>
      <c r="BT82" s="51">
        <v>3800</v>
      </c>
      <c r="BU82" s="51">
        <v>0</v>
      </c>
      <c r="BV82" s="51">
        <v>0</v>
      </c>
      <c r="BW82" s="51">
        <v>0</v>
      </c>
      <c r="BX82" s="51">
        <v>2137.6376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0</v>
      </c>
      <c r="CM82" s="51">
        <v>0</v>
      </c>
      <c r="CN82" s="51">
        <v>4000</v>
      </c>
      <c r="CO82" s="51">
        <v>0</v>
      </c>
      <c r="CP82" s="51">
        <v>0</v>
      </c>
      <c r="CQ82" s="51">
        <v>0</v>
      </c>
      <c r="CR82" s="51">
        <v>4000</v>
      </c>
      <c r="CS82" s="51">
        <v>0</v>
      </c>
      <c r="CT82" s="51">
        <v>0</v>
      </c>
      <c r="CU82" s="51">
        <v>0</v>
      </c>
      <c r="CV82" s="51">
        <v>4000</v>
      </c>
      <c r="CW82" s="51">
        <v>0</v>
      </c>
      <c r="CX82" s="51">
        <v>0</v>
      </c>
      <c r="CY82" s="51">
        <v>0</v>
      </c>
      <c r="CZ82" s="51">
        <v>0</v>
      </c>
      <c r="DA82" s="51">
        <v>0</v>
      </c>
      <c r="DB82" s="51">
        <v>0</v>
      </c>
      <c r="DC82" s="51">
        <v>0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f t="shared" si="24"/>
        <v>262</v>
      </c>
      <c r="DK82" s="51">
        <f t="shared" si="25"/>
        <v>0</v>
      </c>
      <c r="DL82" s="51">
        <v>262</v>
      </c>
      <c r="DM82" s="51">
        <v>0</v>
      </c>
      <c r="DN82" s="51">
        <v>0</v>
      </c>
      <c r="DO82" s="51">
        <v>0</v>
      </c>
      <c r="DP82" s="51">
        <v>0</v>
      </c>
      <c r="DQ82" s="51">
        <v>0</v>
      </c>
    </row>
    <row r="83" spans="1:121" ht="16.5" customHeight="1">
      <c r="A83" s="44"/>
      <c r="B83" s="134">
        <v>74</v>
      </c>
      <c r="C83" s="54" t="s">
        <v>156</v>
      </c>
      <c r="D83" s="51">
        <f t="shared" si="18"/>
        <v>274680.00769999996</v>
      </c>
      <c r="E83" s="51">
        <f t="shared" si="19"/>
        <v>15578.282</v>
      </c>
      <c r="F83" s="51">
        <f t="shared" si="20"/>
        <v>211882.3</v>
      </c>
      <c r="G83" s="51">
        <f t="shared" si="21"/>
        <v>10055.360999999999</v>
      </c>
      <c r="H83" s="51">
        <f t="shared" si="22"/>
        <v>105174.2077</v>
      </c>
      <c r="I83" s="51">
        <f t="shared" si="23"/>
        <v>5522.921</v>
      </c>
      <c r="J83" s="51">
        <v>62505.8</v>
      </c>
      <c r="K83" s="51">
        <v>8882.71</v>
      </c>
      <c r="L83" s="51">
        <v>0</v>
      </c>
      <c r="M83" s="51">
        <v>0</v>
      </c>
      <c r="N83" s="51">
        <v>62505.8</v>
      </c>
      <c r="O83" s="51">
        <v>8882.71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-3.726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-3.726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v>0</v>
      </c>
      <c r="BI83" s="51">
        <v>0</v>
      </c>
      <c r="BJ83" s="51">
        <v>101500</v>
      </c>
      <c r="BK83" s="51">
        <v>397.651</v>
      </c>
      <c r="BL83" s="51">
        <v>105174.2077</v>
      </c>
      <c r="BM83" s="51">
        <v>5526.647</v>
      </c>
      <c r="BN83" s="51">
        <v>0</v>
      </c>
      <c r="BO83" s="51">
        <v>0</v>
      </c>
      <c r="BP83" s="51">
        <v>0</v>
      </c>
      <c r="BQ83" s="51">
        <v>0</v>
      </c>
      <c r="BR83" s="51">
        <v>100000</v>
      </c>
      <c r="BS83" s="51">
        <v>0</v>
      </c>
      <c r="BT83" s="51">
        <v>105174.2077</v>
      </c>
      <c r="BU83" s="51">
        <v>5526.647</v>
      </c>
      <c r="BV83" s="51">
        <v>0</v>
      </c>
      <c r="BW83" s="51">
        <v>0</v>
      </c>
      <c r="BX83" s="51">
        <v>0</v>
      </c>
      <c r="BY83" s="51">
        <v>0</v>
      </c>
      <c r="BZ83" s="51">
        <v>1500</v>
      </c>
      <c r="CA83" s="51">
        <v>397.651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3500</v>
      </c>
      <c r="CM83" s="51">
        <v>175</v>
      </c>
      <c r="CN83" s="51">
        <v>0</v>
      </c>
      <c r="CO83" s="51">
        <v>0</v>
      </c>
      <c r="CP83" s="51">
        <v>3500</v>
      </c>
      <c r="CQ83" s="51">
        <v>175</v>
      </c>
      <c r="CR83" s="51">
        <v>0</v>
      </c>
      <c r="CS83" s="51">
        <v>0</v>
      </c>
      <c r="CT83" s="51">
        <v>0</v>
      </c>
      <c r="CU83" s="51">
        <v>0</v>
      </c>
      <c r="CV83" s="51">
        <v>0</v>
      </c>
      <c r="CW83" s="51">
        <v>0</v>
      </c>
      <c r="CX83" s="51">
        <v>0</v>
      </c>
      <c r="CY83" s="51">
        <v>0</v>
      </c>
      <c r="CZ83" s="51">
        <v>0</v>
      </c>
      <c r="DA83" s="51">
        <v>0</v>
      </c>
      <c r="DB83" s="51">
        <v>0</v>
      </c>
      <c r="DC83" s="51">
        <v>0</v>
      </c>
      <c r="DD83" s="51">
        <v>0</v>
      </c>
      <c r="DE83" s="51">
        <v>0</v>
      </c>
      <c r="DF83" s="51">
        <v>2000</v>
      </c>
      <c r="DG83" s="51">
        <v>600</v>
      </c>
      <c r="DH83" s="51">
        <v>0</v>
      </c>
      <c r="DI83" s="51">
        <v>0</v>
      </c>
      <c r="DJ83" s="51">
        <f t="shared" si="24"/>
        <v>0</v>
      </c>
      <c r="DK83" s="51">
        <f t="shared" si="25"/>
        <v>0</v>
      </c>
      <c r="DL83" s="51">
        <v>42376.5</v>
      </c>
      <c r="DM83" s="51">
        <v>0</v>
      </c>
      <c r="DN83" s="51">
        <v>0</v>
      </c>
      <c r="DO83" s="51">
        <v>0</v>
      </c>
      <c r="DP83" s="51">
        <v>42376.5</v>
      </c>
      <c r="DQ83" s="51">
        <v>0</v>
      </c>
    </row>
    <row r="84" spans="1:121" ht="16.5" customHeight="1">
      <c r="A84" s="44"/>
      <c r="B84" s="134">
        <v>75</v>
      </c>
      <c r="C84" s="54" t="s">
        <v>157</v>
      </c>
      <c r="D84" s="51">
        <f t="shared" si="18"/>
        <v>40936.826100000006</v>
      </c>
      <c r="E84" s="51">
        <f t="shared" si="19"/>
        <v>5534.985000000001</v>
      </c>
      <c r="F84" s="51">
        <f t="shared" si="20"/>
        <v>23990.9</v>
      </c>
      <c r="G84" s="51">
        <f t="shared" si="21"/>
        <v>4634.985000000001</v>
      </c>
      <c r="H84" s="51">
        <f t="shared" si="22"/>
        <v>16945.9261</v>
      </c>
      <c r="I84" s="51">
        <f t="shared" si="23"/>
        <v>900</v>
      </c>
      <c r="J84" s="51">
        <v>16607.2</v>
      </c>
      <c r="K84" s="51">
        <v>3596.528</v>
      </c>
      <c r="L84" s="51">
        <v>16045.9261</v>
      </c>
      <c r="M84" s="51">
        <v>0</v>
      </c>
      <c r="N84" s="51">
        <v>16607.2</v>
      </c>
      <c r="O84" s="51">
        <v>3596.528</v>
      </c>
      <c r="P84" s="51">
        <v>16045.9261</v>
      </c>
      <c r="Q84" s="51">
        <v>0</v>
      </c>
      <c r="R84" s="51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550</v>
      </c>
      <c r="AY84" s="51">
        <v>100.05</v>
      </c>
      <c r="AZ84" s="51">
        <v>0</v>
      </c>
      <c r="BA84" s="51">
        <v>0</v>
      </c>
      <c r="BB84" s="51">
        <v>550</v>
      </c>
      <c r="BC84" s="51">
        <v>100.05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850</v>
      </c>
      <c r="BK84" s="51">
        <v>238.407</v>
      </c>
      <c r="BL84" s="51">
        <v>900</v>
      </c>
      <c r="BM84" s="51">
        <v>900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900</v>
      </c>
      <c r="BU84" s="51">
        <v>900</v>
      </c>
      <c r="BV84" s="51">
        <v>150</v>
      </c>
      <c r="BW84" s="51">
        <v>0</v>
      </c>
      <c r="BX84" s="51">
        <v>0</v>
      </c>
      <c r="BY84" s="51">
        <v>0</v>
      </c>
      <c r="BZ84" s="51">
        <v>700</v>
      </c>
      <c r="CA84" s="51">
        <v>238.407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800</v>
      </c>
      <c r="CM84" s="51">
        <v>0</v>
      </c>
      <c r="CN84" s="51">
        <v>0</v>
      </c>
      <c r="CO84" s="51">
        <v>0</v>
      </c>
      <c r="CP84" s="51">
        <v>800</v>
      </c>
      <c r="CQ84" s="51">
        <v>0</v>
      </c>
      <c r="CR84" s="51">
        <v>0</v>
      </c>
      <c r="CS84" s="51">
        <v>0</v>
      </c>
      <c r="CT84" s="51">
        <v>0</v>
      </c>
      <c r="CU84" s="51">
        <v>0</v>
      </c>
      <c r="CV84" s="51">
        <v>0</v>
      </c>
      <c r="CW84" s="51">
        <v>0</v>
      </c>
      <c r="CX84" s="51">
        <v>3983.7</v>
      </c>
      <c r="CY84" s="51">
        <v>700</v>
      </c>
      <c r="CZ84" s="51">
        <v>0</v>
      </c>
      <c r="DA84" s="51">
        <v>0</v>
      </c>
      <c r="DB84" s="51">
        <v>3983.7</v>
      </c>
      <c r="DC84" s="51">
        <v>700</v>
      </c>
      <c r="DD84" s="51">
        <v>0</v>
      </c>
      <c r="DE84" s="51">
        <v>0</v>
      </c>
      <c r="DF84" s="51">
        <v>0</v>
      </c>
      <c r="DG84" s="51">
        <v>0</v>
      </c>
      <c r="DH84" s="51">
        <v>0</v>
      </c>
      <c r="DI84" s="51">
        <v>0</v>
      </c>
      <c r="DJ84" s="51">
        <f t="shared" si="24"/>
        <v>1200</v>
      </c>
      <c r="DK84" s="51">
        <f t="shared" si="25"/>
        <v>0</v>
      </c>
      <c r="DL84" s="51">
        <v>1200</v>
      </c>
      <c r="DM84" s="51">
        <v>0</v>
      </c>
      <c r="DN84" s="51">
        <v>0</v>
      </c>
      <c r="DO84" s="51">
        <v>0</v>
      </c>
      <c r="DP84" s="51">
        <v>0</v>
      </c>
      <c r="DQ84" s="51">
        <v>0</v>
      </c>
    </row>
    <row r="85" spans="1:121" ht="16.5" customHeight="1">
      <c r="A85" s="44"/>
      <c r="B85" s="134">
        <v>76</v>
      </c>
      <c r="C85" s="54" t="s">
        <v>158</v>
      </c>
      <c r="D85" s="51">
        <f t="shared" si="18"/>
        <v>4367.943</v>
      </c>
      <c r="E85" s="51">
        <f t="shared" si="19"/>
        <v>889.554</v>
      </c>
      <c r="F85" s="51">
        <f t="shared" si="20"/>
        <v>4220.2</v>
      </c>
      <c r="G85" s="51">
        <f t="shared" si="21"/>
        <v>889.554</v>
      </c>
      <c r="H85" s="51">
        <f t="shared" si="22"/>
        <v>147.743</v>
      </c>
      <c r="I85" s="51">
        <f t="shared" si="23"/>
        <v>0</v>
      </c>
      <c r="J85" s="51">
        <v>3989.2</v>
      </c>
      <c r="K85" s="51">
        <v>889.554</v>
      </c>
      <c r="L85" s="51">
        <v>147.743</v>
      </c>
      <c r="M85" s="51">
        <v>0</v>
      </c>
      <c r="N85" s="51">
        <v>3989.2</v>
      </c>
      <c r="O85" s="51">
        <v>889.554</v>
      </c>
      <c r="P85" s="51">
        <v>147.743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  <c r="BX85" s="51">
        <v>0</v>
      </c>
      <c r="BY85" s="51">
        <v>0</v>
      </c>
      <c r="BZ85" s="51">
        <v>0</v>
      </c>
      <c r="CA85" s="51">
        <v>0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0</v>
      </c>
      <c r="CM85" s="51">
        <v>0</v>
      </c>
      <c r="CN85" s="51">
        <v>0</v>
      </c>
      <c r="CO85" s="51">
        <v>0</v>
      </c>
      <c r="CP85" s="51">
        <v>0</v>
      </c>
      <c r="CQ85" s="51">
        <v>0</v>
      </c>
      <c r="CR85" s="51">
        <v>0</v>
      </c>
      <c r="CS85" s="51">
        <v>0</v>
      </c>
      <c r="CT85" s="51">
        <v>0</v>
      </c>
      <c r="CU85" s="51">
        <v>0</v>
      </c>
      <c r="CV85" s="51">
        <v>0</v>
      </c>
      <c r="CW85" s="51">
        <v>0</v>
      </c>
      <c r="CX85" s="51">
        <v>0</v>
      </c>
      <c r="CY85" s="51">
        <v>0</v>
      </c>
      <c r="CZ85" s="51">
        <v>0</v>
      </c>
      <c r="DA85" s="51">
        <v>0</v>
      </c>
      <c r="DB85" s="51">
        <v>0</v>
      </c>
      <c r="DC85" s="51">
        <v>0</v>
      </c>
      <c r="DD85" s="51">
        <v>0</v>
      </c>
      <c r="DE85" s="51">
        <v>0</v>
      </c>
      <c r="DF85" s="51">
        <v>0</v>
      </c>
      <c r="DG85" s="51">
        <v>0</v>
      </c>
      <c r="DH85" s="51">
        <v>0</v>
      </c>
      <c r="DI85" s="51">
        <v>0</v>
      </c>
      <c r="DJ85" s="51">
        <f t="shared" si="24"/>
        <v>231</v>
      </c>
      <c r="DK85" s="51">
        <f t="shared" si="25"/>
        <v>0</v>
      </c>
      <c r="DL85" s="51">
        <v>231</v>
      </c>
      <c r="DM85" s="51">
        <v>0</v>
      </c>
      <c r="DN85" s="51">
        <v>0</v>
      </c>
      <c r="DO85" s="51">
        <v>0</v>
      </c>
      <c r="DP85" s="51">
        <v>0</v>
      </c>
      <c r="DQ85" s="51">
        <v>0</v>
      </c>
    </row>
    <row r="86" spans="1:121" ht="16.5" customHeight="1">
      <c r="A86" s="44"/>
      <c r="B86" s="134">
        <v>77</v>
      </c>
      <c r="C86" s="54" t="s">
        <v>159</v>
      </c>
      <c r="D86" s="51">
        <f t="shared" si="18"/>
        <v>7916.926</v>
      </c>
      <c r="E86" s="51">
        <f t="shared" si="19"/>
        <v>1635.561</v>
      </c>
      <c r="F86" s="51">
        <f t="shared" si="20"/>
        <v>7916</v>
      </c>
      <c r="G86" s="51">
        <f t="shared" si="21"/>
        <v>1635.561</v>
      </c>
      <c r="H86" s="51">
        <f t="shared" si="22"/>
        <v>0.926</v>
      </c>
      <c r="I86" s="51">
        <f t="shared" si="23"/>
        <v>0</v>
      </c>
      <c r="J86" s="51">
        <v>7400</v>
      </c>
      <c r="K86" s="51">
        <v>1635.561</v>
      </c>
      <c r="L86" s="51">
        <v>0.926</v>
      </c>
      <c r="M86" s="51">
        <v>0</v>
      </c>
      <c r="N86" s="51">
        <v>7400</v>
      </c>
      <c r="O86" s="51">
        <v>1635.561</v>
      </c>
      <c r="P86" s="51">
        <v>0.926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0</v>
      </c>
      <c r="CA86" s="51">
        <v>0</v>
      </c>
      <c r="CB86" s="51">
        <v>0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120</v>
      </c>
      <c r="CM86" s="51">
        <v>0</v>
      </c>
      <c r="CN86" s="51">
        <v>0</v>
      </c>
      <c r="CO86" s="51">
        <v>0</v>
      </c>
      <c r="CP86" s="51">
        <v>120</v>
      </c>
      <c r="CQ86" s="51">
        <v>0</v>
      </c>
      <c r="CR86" s="51">
        <v>0</v>
      </c>
      <c r="CS86" s="51">
        <v>0</v>
      </c>
      <c r="CT86" s="51">
        <v>0</v>
      </c>
      <c r="CU86" s="51">
        <v>0</v>
      </c>
      <c r="CV86" s="51">
        <v>0</v>
      </c>
      <c r="CW86" s="51">
        <v>0</v>
      </c>
      <c r="CX86" s="51">
        <v>0</v>
      </c>
      <c r="CY86" s="51">
        <v>0</v>
      </c>
      <c r="CZ86" s="51">
        <v>0</v>
      </c>
      <c r="DA86" s="51">
        <v>0</v>
      </c>
      <c r="DB86" s="51">
        <v>0</v>
      </c>
      <c r="DC86" s="51">
        <v>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f t="shared" si="24"/>
        <v>396</v>
      </c>
      <c r="DK86" s="51">
        <f t="shared" si="25"/>
        <v>0</v>
      </c>
      <c r="DL86" s="51">
        <v>396</v>
      </c>
      <c r="DM86" s="51">
        <v>0</v>
      </c>
      <c r="DN86" s="51">
        <v>0</v>
      </c>
      <c r="DO86" s="51">
        <v>0</v>
      </c>
      <c r="DP86" s="51">
        <v>0</v>
      </c>
      <c r="DQ86" s="51">
        <v>0</v>
      </c>
    </row>
    <row r="87" spans="1:121" ht="16.5" customHeight="1">
      <c r="A87" s="44"/>
      <c r="B87" s="134">
        <v>78</v>
      </c>
      <c r="C87" s="54" t="s">
        <v>160</v>
      </c>
      <c r="D87" s="51">
        <f t="shared" si="18"/>
        <v>7934.971600000001</v>
      </c>
      <c r="E87" s="51">
        <f t="shared" si="19"/>
        <v>1226.806</v>
      </c>
      <c r="F87" s="51">
        <f t="shared" si="20"/>
        <v>4981.600600000001</v>
      </c>
      <c r="G87" s="51">
        <f t="shared" si="21"/>
        <v>949.806</v>
      </c>
      <c r="H87" s="51">
        <f t="shared" si="22"/>
        <v>2953.371</v>
      </c>
      <c r="I87" s="51">
        <f t="shared" si="23"/>
        <v>277</v>
      </c>
      <c r="J87" s="51">
        <v>4669.4006</v>
      </c>
      <c r="K87" s="51">
        <v>949.806</v>
      </c>
      <c r="L87" s="51">
        <v>2453.371</v>
      </c>
      <c r="M87" s="51">
        <v>277</v>
      </c>
      <c r="N87" s="51">
        <v>4669.4006</v>
      </c>
      <c r="O87" s="51">
        <v>949.806</v>
      </c>
      <c r="P87" s="51">
        <v>2453.371</v>
      </c>
      <c r="Q87" s="51">
        <v>277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63.1</v>
      </c>
      <c r="CM87" s="51">
        <v>0</v>
      </c>
      <c r="CN87" s="51">
        <v>500</v>
      </c>
      <c r="CO87" s="51">
        <v>0</v>
      </c>
      <c r="CP87" s="51">
        <v>63.1</v>
      </c>
      <c r="CQ87" s="51">
        <v>0</v>
      </c>
      <c r="CR87" s="51">
        <v>500</v>
      </c>
      <c r="CS87" s="51">
        <v>0</v>
      </c>
      <c r="CT87" s="51">
        <v>0</v>
      </c>
      <c r="CU87" s="51">
        <v>0</v>
      </c>
      <c r="CV87" s="51">
        <v>0</v>
      </c>
      <c r="CW87" s="51">
        <v>0</v>
      </c>
      <c r="CX87" s="51">
        <v>0</v>
      </c>
      <c r="CY87" s="51">
        <v>0</v>
      </c>
      <c r="CZ87" s="51">
        <v>0</v>
      </c>
      <c r="DA87" s="51">
        <v>0</v>
      </c>
      <c r="DB87" s="51">
        <v>0</v>
      </c>
      <c r="DC87" s="51">
        <v>0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f t="shared" si="24"/>
        <v>249.1</v>
      </c>
      <c r="DK87" s="51">
        <f t="shared" si="25"/>
        <v>0</v>
      </c>
      <c r="DL87" s="51">
        <v>249.1</v>
      </c>
      <c r="DM87" s="51">
        <v>0</v>
      </c>
      <c r="DN87" s="51">
        <v>0</v>
      </c>
      <c r="DO87" s="51">
        <v>0</v>
      </c>
      <c r="DP87" s="51">
        <v>0</v>
      </c>
      <c r="DQ87" s="51">
        <v>0</v>
      </c>
    </row>
    <row r="88" spans="1:121" ht="16.5" customHeight="1">
      <c r="A88" s="44"/>
      <c r="B88" s="134">
        <v>79</v>
      </c>
      <c r="C88" s="54" t="s">
        <v>161</v>
      </c>
      <c r="D88" s="51">
        <f t="shared" si="18"/>
        <v>9526.4914</v>
      </c>
      <c r="E88" s="51">
        <f t="shared" si="19"/>
        <v>1882.381</v>
      </c>
      <c r="F88" s="51">
        <f t="shared" si="20"/>
        <v>9032.800000000001</v>
      </c>
      <c r="G88" s="51">
        <f t="shared" si="21"/>
        <v>1882.381</v>
      </c>
      <c r="H88" s="51">
        <f t="shared" si="22"/>
        <v>493.6914</v>
      </c>
      <c r="I88" s="51">
        <f t="shared" si="23"/>
        <v>0</v>
      </c>
      <c r="J88" s="51">
        <v>7981.1</v>
      </c>
      <c r="K88" s="51">
        <v>1882.381</v>
      </c>
      <c r="L88" s="51">
        <v>493.6914</v>
      </c>
      <c r="M88" s="51">
        <v>0</v>
      </c>
      <c r="N88" s="51">
        <v>7981.1</v>
      </c>
      <c r="O88" s="51">
        <v>1882.381</v>
      </c>
      <c r="P88" s="51">
        <v>493.6914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250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100</v>
      </c>
      <c r="BW88" s="51">
        <v>0</v>
      </c>
      <c r="BX88" s="51">
        <v>0</v>
      </c>
      <c r="BY88" s="51">
        <v>0</v>
      </c>
      <c r="BZ88" s="51">
        <v>150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350</v>
      </c>
      <c r="CM88" s="51">
        <v>0</v>
      </c>
      <c r="CN88" s="51">
        <v>0</v>
      </c>
      <c r="CO88" s="51">
        <v>0</v>
      </c>
      <c r="CP88" s="51">
        <v>350</v>
      </c>
      <c r="CQ88" s="51">
        <v>0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0</v>
      </c>
      <c r="DG88" s="51">
        <v>0</v>
      </c>
      <c r="DH88" s="51">
        <v>0</v>
      </c>
      <c r="DI88" s="51">
        <v>0</v>
      </c>
      <c r="DJ88" s="51">
        <f t="shared" si="24"/>
        <v>451.7</v>
      </c>
      <c r="DK88" s="51">
        <f t="shared" si="25"/>
        <v>0</v>
      </c>
      <c r="DL88" s="51">
        <v>451.7</v>
      </c>
      <c r="DM88" s="51">
        <v>0</v>
      </c>
      <c r="DN88" s="51">
        <v>0</v>
      </c>
      <c r="DO88" s="51">
        <v>0</v>
      </c>
      <c r="DP88" s="51">
        <v>0</v>
      </c>
      <c r="DQ88" s="51">
        <v>0</v>
      </c>
    </row>
    <row r="89" spans="1:121" ht="16.5" customHeight="1">
      <c r="A89" s="44"/>
      <c r="B89" s="134">
        <v>80</v>
      </c>
      <c r="C89" s="54" t="s">
        <v>162</v>
      </c>
      <c r="D89" s="51">
        <f t="shared" si="18"/>
        <v>35495.0409</v>
      </c>
      <c r="E89" s="51">
        <f t="shared" si="19"/>
        <v>4435.063</v>
      </c>
      <c r="F89" s="51">
        <f t="shared" si="20"/>
        <v>14684.4</v>
      </c>
      <c r="G89" s="51">
        <f t="shared" si="21"/>
        <v>2335.713</v>
      </c>
      <c r="H89" s="51">
        <f t="shared" si="22"/>
        <v>20810.6409</v>
      </c>
      <c r="I89" s="51">
        <f t="shared" si="23"/>
        <v>2099.35</v>
      </c>
      <c r="J89" s="51">
        <v>13539.6</v>
      </c>
      <c r="K89" s="51">
        <v>2335.713</v>
      </c>
      <c r="L89" s="51">
        <v>19310.6409</v>
      </c>
      <c r="M89" s="51">
        <v>599.35</v>
      </c>
      <c r="N89" s="51">
        <v>13539.6</v>
      </c>
      <c r="O89" s="51">
        <v>2335.713</v>
      </c>
      <c r="P89" s="51">
        <v>19310.6409</v>
      </c>
      <c r="Q89" s="51">
        <v>599.35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1500</v>
      </c>
      <c r="BM89" s="51">
        <v>1500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1500</v>
      </c>
      <c r="BU89" s="51">
        <v>1500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250</v>
      </c>
      <c r="CM89" s="51">
        <v>0</v>
      </c>
      <c r="CN89" s="51">
        <v>0</v>
      </c>
      <c r="CO89" s="51">
        <v>0</v>
      </c>
      <c r="CP89" s="51">
        <v>250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600</v>
      </c>
      <c r="DG89" s="51">
        <v>0</v>
      </c>
      <c r="DH89" s="51">
        <v>0</v>
      </c>
      <c r="DI89" s="51">
        <v>0</v>
      </c>
      <c r="DJ89" s="51">
        <f t="shared" si="24"/>
        <v>294.8</v>
      </c>
      <c r="DK89" s="51">
        <f t="shared" si="25"/>
        <v>0</v>
      </c>
      <c r="DL89" s="51">
        <v>294.8</v>
      </c>
      <c r="DM89" s="51">
        <v>0</v>
      </c>
      <c r="DN89" s="51">
        <v>0</v>
      </c>
      <c r="DO89" s="51">
        <v>0</v>
      </c>
      <c r="DP89" s="51">
        <v>0</v>
      </c>
      <c r="DQ89" s="51">
        <v>0</v>
      </c>
    </row>
    <row r="90" spans="1:121" ht="16.5" customHeight="1">
      <c r="A90" s="44"/>
      <c r="B90" s="134">
        <v>81</v>
      </c>
      <c r="C90" s="54" t="s">
        <v>163</v>
      </c>
      <c r="D90" s="51">
        <f t="shared" si="18"/>
        <v>6726.657</v>
      </c>
      <c r="E90" s="51">
        <f t="shared" si="19"/>
        <v>1378.329</v>
      </c>
      <c r="F90" s="51">
        <f t="shared" si="20"/>
        <v>6498</v>
      </c>
      <c r="G90" s="51">
        <f t="shared" si="21"/>
        <v>1378.329</v>
      </c>
      <c r="H90" s="51">
        <f t="shared" si="22"/>
        <v>228.657</v>
      </c>
      <c r="I90" s="51">
        <f t="shared" si="23"/>
        <v>0</v>
      </c>
      <c r="J90" s="51">
        <v>5580</v>
      </c>
      <c r="K90" s="51">
        <v>1290.829</v>
      </c>
      <c r="L90" s="51">
        <v>0</v>
      </c>
      <c r="M90" s="51">
        <v>0</v>
      </c>
      <c r="N90" s="51">
        <v>5580</v>
      </c>
      <c r="O90" s="51">
        <v>1290.829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350</v>
      </c>
      <c r="BK90" s="51">
        <v>46.5</v>
      </c>
      <c r="BL90" s="51">
        <v>0</v>
      </c>
      <c r="BM90" s="51">
        <v>0</v>
      </c>
      <c r="BN90" s="51">
        <v>0</v>
      </c>
      <c r="BO90" s="51">
        <v>0</v>
      </c>
      <c r="BP90" s="51">
        <v>0</v>
      </c>
      <c r="BQ90" s="51">
        <v>0</v>
      </c>
      <c r="BR90" s="51">
        <v>100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250</v>
      </c>
      <c r="CA90" s="51">
        <v>46.5</v>
      </c>
      <c r="CB90" s="51">
        <v>0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100</v>
      </c>
      <c r="CM90" s="51">
        <v>0</v>
      </c>
      <c r="CN90" s="51">
        <v>228.657</v>
      </c>
      <c r="CO90" s="51">
        <v>0</v>
      </c>
      <c r="CP90" s="51">
        <v>100</v>
      </c>
      <c r="CQ90" s="51">
        <v>0</v>
      </c>
      <c r="CR90" s="51">
        <v>228.657</v>
      </c>
      <c r="CS90" s="51">
        <v>0</v>
      </c>
      <c r="CT90" s="51">
        <v>0</v>
      </c>
      <c r="CU90" s="51">
        <v>0</v>
      </c>
      <c r="CV90" s="51">
        <v>228.657</v>
      </c>
      <c r="CW90" s="51">
        <v>0</v>
      </c>
      <c r="CX90" s="51">
        <v>0</v>
      </c>
      <c r="CY90" s="51">
        <v>0</v>
      </c>
      <c r="CZ90" s="51">
        <v>0</v>
      </c>
      <c r="DA90" s="51">
        <v>0</v>
      </c>
      <c r="DB90" s="51">
        <v>0</v>
      </c>
      <c r="DC90" s="51">
        <v>0</v>
      </c>
      <c r="DD90" s="51">
        <v>0</v>
      </c>
      <c r="DE90" s="51">
        <v>0</v>
      </c>
      <c r="DF90" s="51">
        <v>100</v>
      </c>
      <c r="DG90" s="51">
        <v>26</v>
      </c>
      <c r="DH90" s="51">
        <v>0</v>
      </c>
      <c r="DI90" s="51">
        <v>0</v>
      </c>
      <c r="DJ90" s="51">
        <f t="shared" si="24"/>
        <v>368</v>
      </c>
      <c r="DK90" s="51">
        <f t="shared" si="25"/>
        <v>15</v>
      </c>
      <c r="DL90" s="51">
        <v>368</v>
      </c>
      <c r="DM90" s="51">
        <v>15</v>
      </c>
      <c r="DN90" s="51">
        <v>0</v>
      </c>
      <c r="DO90" s="51">
        <v>0</v>
      </c>
      <c r="DP90" s="51">
        <v>0</v>
      </c>
      <c r="DQ90" s="51">
        <v>0</v>
      </c>
    </row>
    <row r="91" spans="1:121" ht="16.5" customHeight="1">
      <c r="A91" s="44"/>
      <c r="B91" s="134">
        <v>82</v>
      </c>
      <c r="C91" s="54" t="s">
        <v>164</v>
      </c>
      <c r="D91" s="51">
        <f t="shared" si="18"/>
        <v>11149.0567</v>
      </c>
      <c r="E91" s="51">
        <f t="shared" si="19"/>
        <v>2230.6444</v>
      </c>
      <c r="F91" s="51">
        <f t="shared" si="20"/>
        <v>9488.9</v>
      </c>
      <c r="G91" s="51">
        <f t="shared" si="21"/>
        <v>2230.6444</v>
      </c>
      <c r="H91" s="51">
        <f t="shared" si="22"/>
        <v>1660.1567</v>
      </c>
      <c r="I91" s="51">
        <f t="shared" si="23"/>
        <v>0</v>
      </c>
      <c r="J91" s="51">
        <v>8289.6</v>
      </c>
      <c r="K91" s="51">
        <v>2230.6444</v>
      </c>
      <c r="L91" s="51">
        <v>1360.1567</v>
      </c>
      <c r="M91" s="51">
        <v>0</v>
      </c>
      <c r="N91" s="51">
        <v>8169.6</v>
      </c>
      <c r="O91" s="51">
        <v>2225.6444</v>
      </c>
      <c r="P91" s="51">
        <v>1360.1567</v>
      </c>
      <c r="Q91" s="51">
        <v>0</v>
      </c>
      <c r="R91" s="51">
        <v>120</v>
      </c>
      <c r="S91" s="51">
        <v>5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300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300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300</v>
      </c>
      <c r="CM91" s="51">
        <v>0</v>
      </c>
      <c r="CN91" s="51">
        <v>0</v>
      </c>
      <c r="CO91" s="51">
        <v>0</v>
      </c>
      <c r="CP91" s="51">
        <v>300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280</v>
      </c>
      <c r="DG91" s="51">
        <v>0</v>
      </c>
      <c r="DH91" s="51">
        <v>0</v>
      </c>
      <c r="DI91" s="51">
        <v>0</v>
      </c>
      <c r="DJ91" s="51">
        <f t="shared" si="24"/>
        <v>619.3</v>
      </c>
      <c r="DK91" s="51">
        <f t="shared" si="25"/>
        <v>0</v>
      </c>
      <c r="DL91" s="51">
        <v>619.3</v>
      </c>
      <c r="DM91" s="51">
        <v>0</v>
      </c>
      <c r="DN91" s="51">
        <v>0</v>
      </c>
      <c r="DO91" s="51">
        <v>0</v>
      </c>
      <c r="DP91" s="51">
        <v>0</v>
      </c>
      <c r="DQ91" s="51">
        <v>0</v>
      </c>
    </row>
    <row r="92" spans="1:121" ht="16.5" customHeight="1">
      <c r="A92" s="44"/>
      <c r="B92" s="134">
        <v>83</v>
      </c>
      <c r="C92" s="54" t="s">
        <v>165</v>
      </c>
      <c r="D92" s="51">
        <f t="shared" si="18"/>
        <v>14744.211</v>
      </c>
      <c r="E92" s="51">
        <f t="shared" si="19"/>
        <v>1050.5</v>
      </c>
      <c r="F92" s="51">
        <f t="shared" si="20"/>
        <v>8399</v>
      </c>
      <c r="G92" s="51">
        <f t="shared" si="21"/>
        <v>1002.5</v>
      </c>
      <c r="H92" s="51">
        <f t="shared" si="22"/>
        <v>6345.211</v>
      </c>
      <c r="I92" s="51">
        <f t="shared" si="23"/>
        <v>48</v>
      </c>
      <c r="J92" s="51">
        <v>6875</v>
      </c>
      <c r="K92" s="51">
        <v>1002.5</v>
      </c>
      <c r="L92" s="51">
        <v>0</v>
      </c>
      <c r="M92" s="51">
        <v>0</v>
      </c>
      <c r="N92" s="51">
        <v>6875</v>
      </c>
      <c r="O92" s="51">
        <v>1002.5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6345.211</v>
      </c>
      <c r="BM92" s="51">
        <v>48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6345.211</v>
      </c>
      <c r="BU92" s="51">
        <v>48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100</v>
      </c>
      <c r="CM92" s="51">
        <v>0</v>
      </c>
      <c r="CN92" s="51">
        <v>0</v>
      </c>
      <c r="CO92" s="51">
        <v>0</v>
      </c>
      <c r="CP92" s="51">
        <v>100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0</v>
      </c>
      <c r="CY92" s="51">
        <v>0</v>
      </c>
      <c r="CZ92" s="51">
        <v>0</v>
      </c>
      <c r="DA92" s="51">
        <v>0</v>
      </c>
      <c r="DB92" s="51">
        <v>0</v>
      </c>
      <c r="DC92" s="51">
        <v>0</v>
      </c>
      <c r="DD92" s="51">
        <v>0</v>
      </c>
      <c r="DE92" s="51">
        <v>0</v>
      </c>
      <c r="DF92" s="51">
        <v>0</v>
      </c>
      <c r="DG92" s="51">
        <v>0</v>
      </c>
      <c r="DH92" s="51">
        <v>0</v>
      </c>
      <c r="DI92" s="51">
        <v>0</v>
      </c>
      <c r="DJ92" s="51">
        <f t="shared" si="24"/>
        <v>1424</v>
      </c>
      <c r="DK92" s="51">
        <f t="shared" si="25"/>
        <v>0</v>
      </c>
      <c r="DL92" s="51">
        <v>1424</v>
      </c>
      <c r="DM92" s="51">
        <v>0</v>
      </c>
      <c r="DN92" s="51">
        <v>0</v>
      </c>
      <c r="DO92" s="51">
        <v>0</v>
      </c>
      <c r="DP92" s="51">
        <v>0</v>
      </c>
      <c r="DQ92" s="51">
        <v>0</v>
      </c>
    </row>
    <row r="93" spans="1:121" ht="16.5" customHeight="1">
      <c r="A93" s="44"/>
      <c r="B93" s="134">
        <v>84</v>
      </c>
      <c r="C93" s="54" t="s">
        <v>166</v>
      </c>
      <c r="D93" s="51">
        <f t="shared" si="18"/>
        <v>13087.525599999999</v>
      </c>
      <c r="E93" s="51">
        <f t="shared" si="19"/>
        <v>2919.165</v>
      </c>
      <c r="F93" s="51">
        <f t="shared" si="20"/>
        <v>13009.676</v>
      </c>
      <c r="G93" s="51">
        <f t="shared" si="21"/>
        <v>2919.165</v>
      </c>
      <c r="H93" s="51">
        <f t="shared" si="22"/>
        <v>77.8496</v>
      </c>
      <c r="I93" s="51">
        <f t="shared" si="23"/>
        <v>0</v>
      </c>
      <c r="J93" s="51">
        <v>12240.7</v>
      </c>
      <c r="K93" s="51">
        <v>2769.165</v>
      </c>
      <c r="L93" s="51">
        <v>77.8496</v>
      </c>
      <c r="M93" s="51">
        <v>0</v>
      </c>
      <c r="N93" s="51">
        <v>12240.7</v>
      </c>
      <c r="O93" s="51">
        <v>2769.165</v>
      </c>
      <c r="P93" s="51">
        <v>77.8496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268.8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68.8</v>
      </c>
      <c r="BW93" s="51">
        <v>0</v>
      </c>
      <c r="BX93" s="51">
        <v>0</v>
      </c>
      <c r="BY93" s="51">
        <v>0</v>
      </c>
      <c r="BZ93" s="51">
        <v>200</v>
      </c>
      <c r="CA93" s="51">
        <v>0</v>
      </c>
      <c r="CB93" s="51">
        <v>0</v>
      </c>
      <c r="CC93" s="51">
        <v>0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298.9</v>
      </c>
      <c r="CM93" s="51">
        <v>150</v>
      </c>
      <c r="CN93" s="51">
        <v>0</v>
      </c>
      <c r="CO93" s="51">
        <v>0</v>
      </c>
      <c r="CP93" s="51">
        <v>298.9</v>
      </c>
      <c r="CQ93" s="51">
        <v>150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0</v>
      </c>
      <c r="DG93" s="51">
        <v>0</v>
      </c>
      <c r="DH93" s="51">
        <v>0</v>
      </c>
      <c r="DI93" s="51">
        <v>0</v>
      </c>
      <c r="DJ93" s="51">
        <f t="shared" si="24"/>
        <v>201.276</v>
      </c>
      <c r="DK93" s="51">
        <f t="shared" si="25"/>
        <v>0</v>
      </c>
      <c r="DL93" s="51">
        <v>201.276</v>
      </c>
      <c r="DM93" s="51">
        <v>0</v>
      </c>
      <c r="DN93" s="51">
        <v>0</v>
      </c>
      <c r="DO93" s="51">
        <v>0</v>
      </c>
      <c r="DP93" s="51">
        <v>0</v>
      </c>
      <c r="DQ93" s="51">
        <v>0</v>
      </c>
    </row>
    <row r="94" spans="1:121" ht="16.5" customHeight="1">
      <c r="A94" s="44"/>
      <c r="B94" s="134">
        <v>85</v>
      </c>
      <c r="C94" s="54" t="s">
        <v>167</v>
      </c>
      <c r="D94" s="51">
        <f t="shared" si="18"/>
        <v>40274.795</v>
      </c>
      <c r="E94" s="51">
        <f t="shared" si="19"/>
        <v>5411.264</v>
      </c>
      <c r="F94" s="51">
        <f t="shared" si="20"/>
        <v>26311.402000000002</v>
      </c>
      <c r="G94" s="51">
        <f t="shared" si="21"/>
        <v>5411.264</v>
      </c>
      <c r="H94" s="51">
        <f t="shared" si="22"/>
        <v>13963.393</v>
      </c>
      <c r="I94" s="51">
        <f t="shared" si="23"/>
        <v>0</v>
      </c>
      <c r="J94" s="51">
        <v>18200</v>
      </c>
      <c r="K94" s="51">
        <v>4085.064</v>
      </c>
      <c r="L94" s="51">
        <v>13963.393</v>
      </c>
      <c r="M94" s="51">
        <v>0</v>
      </c>
      <c r="N94" s="51">
        <v>18200</v>
      </c>
      <c r="O94" s="51">
        <v>4085.064</v>
      </c>
      <c r="P94" s="51">
        <v>0</v>
      </c>
      <c r="Q94" s="51">
        <v>0</v>
      </c>
      <c r="R94" s="51">
        <v>0</v>
      </c>
      <c r="S94" s="51">
        <v>0</v>
      </c>
      <c r="T94" s="51">
        <v>13963.393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350</v>
      </c>
      <c r="AY94" s="51">
        <v>0</v>
      </c>
      <c r="AZ94" s="51">
        <v>0</v>
      </c>
      <c r="BA94" s="51">
        <v>0</v>
      </c>
      <c r="BB94" s="51">
        <v>350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250</v>
      </c>
      <c r="CM94" s="51">
        <v>0</v>
      </c>
      <c r="CN94" s="51">
        <v>0</v>
      </c>
      <c r="CO94" s="51">
        <v>0</v>
      </c>
      <c r="CP94" s="51">
        <v>250</v>
      </c>
      <c r="CQ94" s="51">
        <v>0</v>
      </c>
      <c r="CR94" s="51">
        <v>0</v>
      </c>
      <c r="CS94" s="51">
        <v>0</v>
      </c>
      <c r="CT94" s="51">
        <v>0</v>
      </c>
      <c r="CU94" s="51">
        <v>0</v>
      </c>
      <c r="CV94" s="51">
        <v>0</v>
      </c>
      <c r="CW94" s="51">
        <v>0</v>
      </c>
      <c r="CX94" s="51">
        <v>6219.202</v>
      </c>
      <c r="CY94" s="51">
        <v>1326.2</v>
      </c>
      <c r="CZ94" s="51">
        <v>0</v>
      </c>
      <c r="DA94" s="51">
        <v>0</v>
      </c>
      <c r="DB94" s="51">
        <v>6219.202</v>
      </c>
      <c r="DC94" s="51">
        <v>1326.2</v>
      </c>
      <c r="DD94" s="51">
        <v>0</v>
      </c>
      <c r="DE94" s="51">
        <v>0</v>
      </c>
      <c r="DF94" s="51">
        <v>0</v>
      </c>
      <c r="DG94" s="51">
        <v>0</v>
      </c>
      <c r="DH94" s="51">
        <v>0</v>
      </c>
      <c r="DI94" s="51">
        <v>0</v>
      </c>
      <c r="DJ94" s="51">
        <f t="shared" si="24"/>
        <v>1292.2</v>
      </c>
      <c r="DK94" s="51">
        <f t="shared" si="25"/>
        <v>0</v>
      </c>
      <c r="DL94" s="51">
        <v>1292.2</v>
      </c>
      <c r="DM94" s="51">
        <v>0</v>
      </c>
      <c r="DN94" s="51">
        <v>0</v>
      </c>
      <c r="DO94" s="51">
        <v>0</v>
      </c>
      <c r="DP94" s="51">
        <v>0</v>
      </c>
      <c r="DQ94" s="51">
        <v>0</v>
      </c>
    </row>
    <row r="95" spans="1:121" ht="16.5" customHeight="1">
      <c r="A95" s="44"/>
      <c r="B95" s="134">
        <v>86</v>
      </c>
      <c r="C95" s="54" t="s">
        <v>168</v>
      </c>
      <c r="D95" s="51">
        <f t="shared" si="18"/>
        <v>42112.4063</v>
      </c>
      <c r="E95" s="51">
        <f t="shared" si="19"/>
        <v>6398.412</v>
      </c>
      <c r="F95" s="51">
        <f t="shared" si="20"/>
        <v>30920</v>
      </c>
      <c r="G95" s="51">
        <f t="shared" si="21"/>
        <v>6398.412</v>
      </c>
      <c r="H95" s="51">
        <f t="shared" si="22"/>
        <v>11192.4063</v>
      </c>
      <c r="I95" s="51">
        <f t="shared" si="23"/>
        <v>0</v>
      </c>
      <c r="J95" s="51">
        <v>21250</v>
      </c>
      <c r="K95" s="51">
        <v>4596.412</v>
      </c>
      <c r="L95" s="51">
        <v>1500</v>
      </c>
      <c r="M95" s="51">
        <v>0</v>
      </c>
      <c r="N95" s="51">
        <v>21250</v>
      </c>
      <c r="O95" s="51">
        <v>4596.412</v>
      </c>
      <c r="P95" s="51">
        <v>0</v>
      </c>
      <c r="Q95" s="51">
        <v>0</v>
      </c>
      <c r="R95" s="51">
        <v>0</v>
      </c>
      <c r="S95" s="51">
        <v>0</v>
      </c>
      <c r="T95" s="51">
        <v>1500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100</v>
      </c>
      <c r="AE95" s="51">
        <v>0</v>
      </c>
      <c r="AF95" s="51">
        <v>3500</v>
      </c>
      <c r="AG95" s="51">
        <v>0</v>
      </c>
      <c r="AH95" s="51">
        <v>100</v>
      </c>
      <c r="AI95" s="51">
        <v>0</v>
      </c>
      <c r="AJ95" s="51">
        <v>2000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1500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170</v>
      </c>
      <c r="BK95" s="51">
        <v>0</v>
      </c>
      <c r="BL95" s="51">
        <v>2770.4063</v>
      </c>
      <c r="BM95" s="51">
        <v>0</v>
      </c>
      <c r="BN95" s="51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170</v>
      </c>
      <c r="BW95" s="51">
        <v>0</v>
      </c>
      <c r="BX95" s="51">
        <v>1500</v>
      </c>
      <c r="BY95" s="51">
        <v>0</v>
      </c>
      <c r="BZ95" s="51">
        <v>0</v>
      </c>
      <c r="CA95" s="51">
        <v>0</v>
      </c>
      <c r="CB95" s="51">
        <v>1270.4063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900</v>
      </c>
      <c r="CM95" s="51">
        <v>182</v>
      </c>
      <c r="CN95" s="51">
        <v>3422</v>
      </c>
      <c r="CO95" s="51">
        <v>0</v>
      </c>
      <c r="CP95" s="51">
        <v>900</v>
      </c>
      <c r="CQ95" s="51">
        <v>182</v>
      </c>
      <c r="CR95" s="51">
        <v>3422</v>
      </c>
      <c r="CS95" s="51">
        <v>0</v>
      </c>
      <c r="CT95" s="51">
        <v>0</v>
      </c>
      <c r="CU95" s="51">
        <v>0</v>
      </c>
      <c r="CV95" s="51">
        <v>3422</v>
      </c>
      <c r="CW95" s="51">
        <v>0</v>
      </c>
      <c r="CX95" s="51">
        <v>6200</v>
      </c>
      <c r="CY95" s="51">
        <v>1440</v>
      </c>
      <c r="CZ95" s="51">
        <v>0</v>
      </c>
      <c r="DA95" s="51">
        <v>0</v>
      </c>
      <c r="DB95" s="51">
        <v>6200</v>
      </c>
      <c r="DC95" s="51">
        <v>1440</v>
      </c>
      <c r="DD95" s="51">
        <v>0</v>
      </c>
      <c r="DE95" s="51">
        <v>0</v>
      </c>
      <c r="DF95" s="51">
        <v>750</v>
      </c>
      <c r="DG95" s="51">
        <v>180</v>
      </c>
      <c r="DH95" s="51">
        <v>0</v>
      </c>
      <c r="DI95" s="51">
        <v>0</v>
      </c>
      <c r="DJ95" s="51">
        <f t="shared" si="24"/>
        <v>1550</v>
      </c>
      <c r="DK95" s="51">
        <f t="shared" si="25"/>
        <v>0</v>
      </c>
      <c r="DL95" s="51">
        <v>1550</v>
      </c>
      <c r="DM95" s="51">
        <v>0</v>
      </c>
      <c r="DN95" s="51">
        <v>0</v>
      </c>
      <c r="DO95" s="51">
        <v>0</v>
      </c>
      <c r="DP95" s="51">
        <v>0</v>
      </c>
      <c r="DQ95" s="51">
        <v>0</v>
      </c>
    </row>
    <row r="96" spans="1:121" ht="16.5" customHeight="1">
      <c r="A96" s="44"/>
      <c r="B96" s="134">
        <v>87</v>
      </c>
      <c r="C96" s="54" t="s">
        <v>169</v>
      </c>
      <c r="D96" s="51">
        <f t="shared" si="18"/>
        <v>10615.698400000001</v>
      </c>
      <c r="E96" s="51">
        <f t="shared" si="19"/>
        <v>1997.444</v>
      </c>
      <c r="F96" s="51">
        <f t="shared" si="20"/>
        <v>8466.6</v>
      </c>
      <c r="G96" s="51">
        <f t="shared" si="21"/>
        <v>2010.324</v>
      </c>
      <c r="H96" s="51">
        <f t="shared" si="22"/>
        <v>2149.0984</v>
      </c>
      <c r="I96" s="51">
        <f t="shared" si="23"/>
        <v>-12.88</v>
      </c>
      <c r="J96" s="51">
        <v>8043.2</v>
      </c>
      <c r="K96" s="51">
        <v>2010.324</v>
      </c>
      <c r="L96" s="51">
        <v>0</v>
      </c>
      <c r="M96" s="51">
        <v>0</v>
      </c>
      <c r="N96" s="51">
        <v>8043.2</v>
      </c>
      <c r="O96" s="51">
        <v>2010.324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-12.88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-12.88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0</v>
      </c>
      <c r="CM96" s="51">
        <v>0</v>
      </c>
      <c r="CN96" s="51">
        <v>2149.0984</v>
      </c>
      <c r="CO96" s="51">
        <v>0</v>
      </c>
      <c r="CP96" s="51">
        <v>0</v>
      </c>
      <c r="CQ96" s="51">
        <v>0</v>
      </c>
      <c r="CR96" s="51">
        <v>2149.0984</v>
      </c>
      <c r="CS96" s="51">
        <v>0</v>
      </c>
      <c r="CT96" s="51">
        <v>0</v>
      </c>
      <c r="CU96" s="51">
        <v>0</v>
      </c>
      <c r="CV96" s="51">
        <v>2149.0984</v>
      </c>
      <c r="CW96" s="51">
        <v>0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0</v>
      </c>
      <c r="DG96" s="51">
        <v>0</v>
      </c>
      <c r="DH96" s="51">
        <v>0</v>
      </c>
      <c r="DI96" s="51">
        <v>0</v>
      </c>
      <c r="DJ96" s="51">
        <f t="shared" si="24"/>
        <v>423.4</v>
      </c>
      <c r="DK96" s="51">
        <f t="shared" si="25"/>
        <v>0</v>
      </c>
      <c r="DL96" s="51">
        <v>423.4</v>
      </c>
      <c r="DM96" s="51">
        <v>0</v>
      </c>
      <c r="DN96" s="51">
        <v>0</v>
      </c>
      <c r="DO96" s="51">
        <v>0</v>
      </c>
      <c r="DP96" s="51">
        <v>0</v>
      </c>
      <c r="DQ96" s="51">
        <v>0</v>
      </c>
    </row>
    <row r="97" spans="1:121" ht="16.5" customHeight="1">
      <c r="A97" s="44"/>
      <c r="B97" s="134">
        <v>88</v>
      </c>
      <c r="C97" s="54" t="s">
        <v>170</v>
      </c>
      <c r="D97" s="51">
        <f t="shared" si="18"/>
        <v>24918.841200000003</v>
      </c>
      <c r="E97" s="51">
        <f t="shared" si="19"/>
        <v>1420.8</v>
      </c>
      <c r="F97" s="51">
        <f t="shared" si="20"/>
        <v>8860.1</v>
      </c>
      <c r="G97" s="51">
        <f t="shared" si="21"/>
        <v>1420.8</v>
      </c>
      <c r="H97" s="51">
        <f t="shared" si="22"/>
        <v>16058.7412</v>
      </c>
      <c r="I97" s="51">
        <f t="shared" si="23"/>
        <v>0</v>
      </c>
      <c r="J97" s="51">
        <v>6688.1</v>
      </c>
      <c r="K97" s="51">
        <v>1420.8</v>
      </c>
      <c r="L97" s="51">
        <v>0</v>
      </c>
      <c r="M97" s="51">
        <v>0</v>
      </c>
      <c r="N97" s="51">
        <v>6688.1</v>
      </c>
      <c r="O97" s="51">
        <v>1420.8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16058.7412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16058.7412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200</v>
      </c>
      <c r="CM97" s="51">
        <v>0</v>
      </c>
      <c r="CN97" s="51">
        <v>0</v>
      </c>
      <c r="CO97" s="51">
        <v>0</v>
      </c>
      <c r="CP97" s="51">
        <v>200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0</v>
      </c>
      <c r="CY97" s="51">
        <v>0</v>
      </c>
      <c r="CZ97" s="51">
        <v>0</v>
      </c>
      <c r="DA97" s="51">
        <v>0</v>
      </c>
      <c r="DB97" s="51">
        <v>0</v>
      </c>
      <c r="DC97" s="51">
        <v>0</v>
      </c>
      <c r="DD97" s="51">
        <v>0</v>
      </c>
      <c r="DE97" s="51">
        <v>0</v>
      </c>
      <c r="DF97" s="51">
        <v>200</v>
      </c>
      <c r="DG97" s="51">
        <v>0</v>
      </c>
      <c r="DH97" s="51">
        <v>0</v>
      </c>
      <c r="DI97" s="51">
        <v>0</v>
      </c>
      <c r="DJ97" s="51">
        <f t="shared" si="24"/>
        <v>1772</v>
      </c>
      <c r="DK97" s="51">
        <f t="shared" si="25"/>
        <v>0</v>
      </c>
      <c r="DL97" s="51">
        <v>1772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</row>
    <row r="98" spans="1:121" ht="16.5" customHeight="1">
      <c r="A98" s="44"/>
      <c r="B98" s="134">
        <v>89</v>
      </c>
      <c r="C98" s="54" t="s">
        <v>171</v>
      </c>
      <c r="D98" s="51">
        <f t="shared" si="18"/>
        <v>8465.1281</v>
      </c>
      <c r="E98" s="51">
        <f t="shared" si="19"/>
        <v>1467.134</v>
      </c>
      <c r="F98" s="51">
        <f t="shared" si="20"/>
        <v>7767.299999999999</v>
      </c>
      <c r="G98" s="51">
        <f t="shared" si="21"/>
        <v>1467.134</v>
      </c>
      <c r="H98" s="51">
        <f t="shared" si="22"/>
        <v>697.8281</v>
      </c>
      <c r="I98" s="51">
        <f t="shared" si="23"/>
        <v>0</v>
      </c>
      <c r="J98" s="51">
        <v>7198.9</v>
      </c>
      <c r="K98" s="51">
        <v>1467.134</v>
      </c>
      <c r="L98" s="51">
        <v>697.8281</v>
      </c>
      <c r="M98" s="51">
        <v>0</v>
      </c>
      <c r="N98" s="51">
        <v>7198.9</v>
      </c>
      <c r="O98" s="51">
        <v>1467.134</v>
      </c>
      <c r="P98" s="51">
        <v>697.8281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0</v>
      </c>
      <c r="CC98" s="51">
        <v>0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51">
        <v>0</v>
      </c>
      <c r="CJ98" s="51">
        <v>0</v>
      </c>
      <c r="CK98" s="51">
        <v>0</v>
      </c>
      <c r="CL98" s="51">
        <v>180</v>
      </c>
      <c r="CM98" s="51">
        <v>0</v>
      </c>
      <c r="CN98" s="51">
        <v>0</v>
      </c>
      <c r="CO98" s="51">
        <v>0</v>
      </c>
      <c r="CP98" s="51">
        <v>180</v>
      </c>
      <c r="CQ98" s="51">
        <v>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0</v>
      </c>
      <c r="CY98" s="51">
        <v>0</v>
      </c>
      <c r="CZ98" s="51">
        <v>0</v>
      </c>
      <c r="DA98" s="51">
        <v>0</v>
      </c>
      <c r="DB98" s="51">
        <v>0</v>
      </c>
      <c r="DC98" s="51">
        <v>0</v>
      </c>
      <c r="DD98" s="51">
        <v>0</v>
      </c>
      <c r="DE98" s="51">
        <v>0</v>
      </c>
      <c r="DF98" s="51">
        <v>0</v>
      </c>
      <c r="DG98" s="51">
        <v>0</v>
      </c>
      <c r="DH98" s="51">
        <v>0</v>
      </c>
      <c r="DI98" s="51">
        <v>0</v>
      </c>
      <c r="DJ98" s="51">
        <f t="shared" si="24"/>
        <v>388.4</v>
      </c>
      <c r="DK98" s="51">
        <f t="shared" si="25"/>
        <v>0</v>
      </c>
      <c r="DL98" s="51">
        <v>388.4</v>
      </c>
      <c r="DM98" s="51">
        <v>0</v>
      </c>
      <c r="DN98" s="51">
        <v>0</v>
      </c>
      <c r="DO98" s="51">
        <v>0</v>
      </c>
      <c r="DP98" s="51">
        <v>0</v>
      </c>
      <c r="DQ98" s="51">
        <v>0</v>
      </c>
    </row>
    <row r="99" spans="1:121" ht="16.5" customHeight="1">
      <c r="A99" s="44"/>
      <c r="B99" s="134">
        <v>90</v>
      </c>
      <c r="C99" s="54" t="s">
        <v>172</v>
      </c>
      <c r="D99" s="51">
        <f t="shared" si="18"/>
        <v>16109.7903</v>
      </c>
      <c r="E99" s="51">
        <f t="shared" si="19"/>
        <v>4493.881</v>
      </c>
      <c r="F99" s="51">
        <f t="shared" si="20"/>
        <v>11913.9</v>
      </c>
      <c r="G99" s="51">
        <f t="shared" si="21"/>
        <v>2677.8810000000003</v>
      </c>
      <c r="H99" s="51">
        <f t="shared" si="22"/>
        <v>4195.8903</v>
      </c>
      <c r="I99" s="51">
        <f t="shared" si="23"/>
        <v>1816</v>
      </c>
      <c r="J99" s="51">
        <v>7636</v>
      </c>
      <c r="K99" s="51">
        <v>1987.881</v>
      </c>
      <c r="L99" s="51">
        <v>0</v>
      </c>
      <c r="M99" s="51">
        <v>0</v>
      </c>
      <c r="N99" s="51">
        <v>7206</v>
      </c>
      <c r="O99" s="51">
        <v>1821.182</v>
      </c>
      <c r="P99" s="51">
        <v>0</v>
      </c>
      <c r="Q99" s="51">
        <v>0</v>
      </c>
      <c r="R99" s="51">
        <v>430</v>
      </c>
      <c r="S99" s="51">
        <v>166.699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4195.8903</v>
      </c>
      <c r="BM99" s="51">
        <v>1816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4195.8903</v>
      </c>
      <c r="BU99" s="51">
        <v>1816</v>
      </c>
      <c r="BV99" s="51">
        <v>0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51">
        <v>0</v>
      </c>
      <c r="CJ99" s="51">
        <v>0</v>
      </c>
      <c r="CK99" s="51">
        <v>0</v>
      </c>
      <c r="CL99" s="51">
        <v>200</v>
      </c>
      <c r="CM99" s="51">
        <v>0</v>
      </c>
      <c r="CN99" s="51">
        <v>0</v>
      </c>
      <c r="CO99" s="51">
        <v>0</v>
      </c>
      <c r="CP99" s="51">
        <v>200</v>
      </c>
      <c r="CQ99" s="51">
        <v>0</v>
      </c>
      <c r="CR99" s="51">
        <v>0</v>
      </c>
      <c r="CS99" s="51">
        <v>0</v>
      </c>
      <c r="CT99" s="51">
        <v>0</v>
      </c>
      <c r="CU99" s="51">
        <v>0</v>
      </c>
      <c r="CV99" s="51">
        <v>0</v>
      </c>
      <c r="CW99" s="51">
        <v>0</v>
      </c>
      <c r="CX99" s="51">
        <v>2760</v>
      </c>
      <c r="CY99" s="51">
        <v>690</v>
      </c>
      <c r="CZ99" s="51">
        <v>0</v>
      </c>
      <c r="DA99" s="51">
        <v>0</v>
      </c>
      <c r="DB99" s="51">
        <v>2760</v>
      </c>
      <c r="DC99" s="51">
        <v>690</v>
      </c>
      <c r="DD99" s="51">
        <v>0</v>
      </c>
      <c r="DE99" s="51">
        <v>0</v>
      </c>
      <c r="DF99" s="51">
        <v>0</v>
      </c>
      <c r="DG99" s="51">
        <v>0</v>
      </c>
      <c r="DH99" s="51">
        <v>0</v>
      </c>
      <c r="DI99" s="51">
        <v>0</v>
      </c>
      <c r="DJ99" s="51">
        <f t="shared" si="24"/>
        <v>1317.9</v>
      </c>
      <c r="DK99" s="51">
        <f t="shared" si="25"/>
        <v>0</v>
      </c>
      <c r="DL99" s="51">
        <v>1317.9</v>
      </c>
      <c r="DM99" s="51">
        <v>0</v>
      </c>
      <c r="DN99" s="51">
        <v>0</v>
      </c>
      <c r="DO99" s="51">
        <v>0</v>
      </c>
      <c r="DP99" s="51">
        <v>0</v>
      </c>
      <c r="DQ99" s="51">
        <v>0</v>
      </c>
    </row>
    <row r="100" spans="1:121" ht="16.5" customHeight="1">
      <c r="A100" s="44"/>
      <c r="B100" s="134">
        <v>91</v>
      </c>
      <c r="C100" s="54" t="s">
        <v>173</v>
      </c>
      <c r="D100" s="51">
        <f t="shared" si="18"/>
        <v>4990.4085</v>
      </c>
      <c r="E100" s="51">
        <f t="shared" si="19"/>
        <v>984.856</v>
      </c>
      <c r="F100" s="51">
        <f t="shared" si="20"/>
        <v>4966</v>
      </c>
      <c r="G100" s="51">
        <f t="shared" si="21"/>
        <v>984.856</v>
      </c>
      <c r="H100" s="51">
        <f t="shared" si="22"/>
        <v>24.4085</v>
      </c>
      <c r="I100" s="51">
        <f t="shared" si="23"/>
        <v>0</v>
      </c>
      <c r="J100" s="51">
        <v>4717.7</v>
      </c>
      <c r="K100" s="51">
        <v>984.856</v>
      </c>
      <c r="L100" s="51">
        <v>24.4085</v>
      </c>
      <c r="M100" s="51">
        <v>0</v>
      </c>
      <c r="N100" s="51">
        <v>4717.7</v>
      </c>
      <c r="O100" s="51">
        <v>984.856</v>
      </c>
      <c r="P100" s="51">
        <v>24.4085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0</v>
      </c>
      <c r="CO100" s="51">
        <v>0</v>
      </c>
      <c r="CP100" s="51">
        <v>0</v>
      </c>
      <c r="CQ100" s="51">
        <v>0</v>
      </c>
      <c r="CR100" s="51">
        <v>0</v>
      </c>
      <c r="CS100" s="51">
        <v>0</v>
      </c>
      <c r="CT100" s="51">
        <v>0</v>
      </c>
      <c r="CU100" s="51">
        <v>0</v>
      </c>
      <c r="CV100" s="51">
        <v>0</v>
      </c>
      <c r="CW100" s="51">
        <v>0</v>
      </c>
      <c r="CX100" s="51">
        <v>0</v>
      </c>
      <c r="CY100" s="51">
        <v>0</v>
      </c>
      <c r="CZ100" s="51">
        <v>0</v>
      </c>
      <c r="DA100" s="51">
        <v>0</v>
      </c>
      <c r="DB100" s="51">
        <v>0</v>
      </c>
      <c r="DC100" s="51">
        <v>0</v>
      </c>
      <c r="DD100" s="51">
        <v>0</v>
      </c>
      <c r="DE100" s="51">
        <v>0</v>
      </c>
      <c r="DF100" s="51">
        <v>0</v>
      </c>
      <c r="DG100" s="51">
        <v>0</v>
      </c>
      <c r="DH100" s="51">
        <v>0</v>
      </c>
      <c r="DI100" s="51">
        <v>0</v>
      </c>
      <c r="DJ100" s="51">
        <f t="shared" si="24"/>
        <v>248.3</v>
      </c>
      <c r="DK100" s="51">
        <f t="shared" si="25"/>
        <v>0</v>
      </c>
      <c r="DL100" s="51">
        <v>248.3</v>
      </c>
      <c r="DM100" s="51">
        <v>0</v>
      </c>
      <c r="DN100" s="51">
        <v>0</v>
      </c>
      <c r="DO100" s="51">
        <v>0</v>
      </c>
      <c r="DP100" s="51">
        <v>0</v>
      </c>
      <c r="DQ100" s="51">
        <v>0</v>
      </c>
    </row>
    <row r="101" spans="1:121" ht="16.5" customHeight="1">
      <c r="A101" s="44"/>
      <c r="B101" s="134">
        <v>92</v>
      </c>
      <c r="C101" s="54" t="s">
        <v>174</v>
      </c>
      <c r="D101" s="51">
        <f t="shared" si="18"/>
        <v>10886.484100000001</v>
      </c>
      <c r="E101" s="51">
        <f t="shared" si="19"/>
        <v>2453.0119999999997</v>
      </c>
      <c r="F101" s="51">
        <f t="shared" si="20"/>
        <v>10751.683</v>
      </c>
      <c r="G101" s="51">
        <f t="shared" si="21"/>
        <v>2453.0119999999997</v>
      </c>
      <c r="H101" s="51">
        <f t="shared" si="22"/>
        <v>134.8011</v>
      </c>
      <c r="I101" s="51">
        <f t="shared" si="23"/>
        <v>0</v>
      </c>
      <c r="J101" s="51">
        <v>9594.683</v>
      </c>
      <c r="K101" s="51">
        <v>1953.012</v>
      </c>
      <c r="L101" s="51">
        <v>134.8011</v>
      </c>
      <c r="M101" s="51">
        <v>0</v>
      </c>
      <c r="N101" s="51">
        <v>9594.683</v>
      </c>
      <c r="O101" s="51">
        <v>1953.012</v>
      </c>
      <c r="P101" s="51">
        <v>134.8011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1">
        <v>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  <c r="BP101" s="51">
        <v>0</v>
      </c>
      <c r="BQ101" s="51">
        <v>0</v>
      </c>
      <c r="BR101" s="51">
        <v>0</v>
      </c>
      <c r="BS101" s="51">
        <v>0</v>
      </c>
      <c r="BT101" s="51">
        <v>0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0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51">
        <v>0</v>
      </c>
      <c r="CJ101" s="51">
        <v>0</v>
      </c>
      <c r="CK101" s="51">
        <v>0</v>
      </c>
      <c r="CL101" s="51">
        <v>200</v>
      </c>
      <c r="CM101" s="51">
        <v>0</v>
      </c>
      <c r="CN101" s="51">
        <v>0</v>
      </c>
      <c r="CO101" s="51">
        <v>0</v>
      </c>
      <c r="CP101" s="51">
        <v>200</v>
      </c>
      <c r="CQ101" s="51">
        <v>0</v>
      </c>
      <c r="CR101" s="51">
        <v>0</v>
      </c>
      <c r="CS101" s="51">
        <v>0</v>
      </c>
      <c r="CT101" s="51">
        <v>0</v>
      </c>
      <c r="CU101" s="51">
        <v>0</v>
      </c>
      <c r="CV101" s="51">
        <v>0</v>
      </c>
      <c r="CW101" s="51">
        <v>0</v>
      </c>
      <c r="CX101" s="51">
        <v>0</v>
      </c>
      <c r="CY101" s="51">
        <v>0</v>
      </c>
      <c r="CZ101" s="51">
        <v>0</v>
      </c>
      <c r="DA101" s="51">
        <v>0</v>
      </c>
      <c r="DB101" s="51">
        <v>0</v>
      </c>
      <c r="DC101" s="51">
        <v>0</v>
      </c>
      <c r="DD101" s="51">
        <v>0</v>
      </c>
      <c r="DE101" s="51">
        <v>0</v>
      </c>
      <c r="DF101" s="51">
        <v>500</v>
      </c>
      <c r="DG101" s="51">
        <v>500</v>
      </c>
      <c r="DH101" s="51">
        <v>0</v>
      </c>
      <c r="DI101" s="51">
        <v>0</v>
      </c>
      <c r="DJ101" s="51">
        <f t="shared" si="24"/>
        <v>457</v>
      </c>
      <c r="DK101" s="51">
        <f t="shared" si="25"/>
        <v>0</v>
      </c>
      <c r="DL101" s="51">
        <v>457</v>
      </c>
      <c r="DM101" s="51">
        <v>0</v>
      </c>
      <c r="DN101" s="51">
        <v>0</v>
      </c>
      <c r="DO101" s="51">
        <v>0</v>
      </c>
      <c r="DP101" s="51">
        <v>0</v>
      </c>
      <c r="DQ101" s="51">
        <v>0</v>
      </c>
    </row>
    <row r="102" spans="1:121" ht="16.5" customHeight="1">
      <c r="A102" s="44"/>
      <c r="B102" s="134">
        <v>93</v>
      </c>
      <c r="C102" s="54" t="s">
        <v>175</v>
      </c>
      <c r="D102" s="51">
        <f t="shared" si="18"/>
        <v>17553.9189</v>
      </c>
      <c r="E102" s="51">
        <f t="shared" si="19"/>
        <v>3682.48</v>
      </c>
      <c r="F102" s="51">
        <f t="shared" si="20"/>
        <v>17350.2</v>
      </c>
      <c r="G102" s="51">
        <f t="shared" si="21"/>
        <v>3682.48</v>
      </c>
      <c r="H102" s="51">
        <f t="shared" si="22"/>
        <v>203.7189</v>
      </c>
      <c r="I102" s="51">
        <f t="shared" si="23"/>
        <v>0</v>
      </c>
      <c r="J102" s="51">
        <v>13674.2</v>
      </c>
      <c r="K102" s="51">
        <v>2372.48</v>
      </c>
      <c r="L102" s="51">
        <v>203.7189</v>
      </c>
      <c r="M102" s="51">
        <v>0</v>
      </c>
      <c r="N102" s="51">
        <v>13674.2</v>
      </c>
      <c r="O102" s="51">
        <v>2372.48</v>
      </c>
      <c r="P102" s="51">
        <v>203.7189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1">
        <v>0</v>
      </c>
      <c r="BH102" s="51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1">
        <v>0</v>
      </c>
      <c r="BT102" s="51">
        <v>0</v>
      </c>
      <c r="BU102" s="51">
        <v>0</v>
      </c>
      <c r="BV102" s="51">
        <v>0</v>
      </c>
      <c r="BW102" s="51">
        <v>0</v>
      </c>
      <c r="BX102" s="51">
        <v>0</v>
      </c>
      <c r="BY102" s="51">
        <v>0</v>
      </c>
      <c r="BZ102" s="51">
        <v>0</v>
      </c>
      <c r="CA102" s="51">
        <v>0</v>
      </c>
      <c r="CB102" s="51">
        <v>0</v>
      </c>
      <c r="CC102" s="51">
        <v>0</v>
      </c>
      <c r="CD102" s="51">
        <v>0</v>
      </c>
      <c r="CE102" s="51">
        <v>0</v>
      </c>
      <c r="CF102" s="51">
        <v>0</v>
      </c>
      <c r="CG102" s="51">
        <v>0</v>
      </c>
      <c r="CH102" s="51">
        <v>0</v>
      </c>
      <c r="CI102" s="51">
        <v>0</v>
      </c>
      <c r="CJ102" s="51">
        <v>0</v>
      </c>
      <c r="CK102" s="51">
        <v>0</v>
      </c>
      <c r="CL102" s="51">
        <v>200</v>
      </c>
      <c r="CM102" s="51">
        <v>0</v>
      </c>
      <c r="CN102" s="51">
        <v>0</v>
      </c>
      <c r="CO102" s="51">
        <v>0</v>
      </c>
      <c r="CP102" s="51">
        <v>200</v>
      </c>
      <c r="CQ102" s="51">
        <v>0</v>
      </c>
      <c r="CR102" s="51">
        <v>0</v>
      </c>
      <c r="CS102" s="51">
        <v>0</v>
      </c>
      <c r="CT102" s="51">
        <v>0</v>
      </c>
      <c r="CU102" s="51">
        <v>0</v>
      </c>
      <c r="CV102" s="51">
        <v>0</v>
      </c>
      <c r="CW102" s="51">
        <v>0</v>
      </c>
      <c r="CX102" s="51">
        <v>0</v>
      </c>
      <c r="CY102" s="51">
        <v>0</v>
      </c>
      <c r="CZ102" s="51">
        <v>0</v>
      </c>
      <c r="DA102" s="51">
        <v>0</v>
      </c>
      <c r="DB102" s="51">
        <v>0</v>
      </c>
      <c r="DC102" s="51">
        <v>0</v>
      </c>
      <c r="DD102" s="51">
        <v>0</v>
      </c>
      <c r="DE102" s="51">
        <v>0</v>
      </c>
      <c r="DF102" s="51">
        <v>2000</v>
      </c>
      <c r="DG102" s="51">
        <v>1310</v>
      </c>
      <c r="DH102" s="51">
        <v>0</v>
      </c>
      <c r="DI102" s="51">
        <v>0</v>
      </c>
      <c r="DJ102" s="51">
        <f t="shared" si="24"/>
        <v>1476</v>
      </c>
      <c r="DK102" s="51">
        <f t="shared" si="25"/>
        <v>0</v>
      </c>
      <c r="DL102" s="51">
        <v>1476</v>
      </c>
      <c r="DM102" s="51">
        <v>0</v>
      </c>
      <c r="DN102" s="51">
        <v>0</v>
      </c>
      <c r="DO102" s="51">
        <v>0</v>
      </c>
      <c r="DP102" s="51">
        <v>0</v>
      </c>
      <c r="DQ102" s="51">
        <v>0</v>
      </c>
    </row>
    <row r="103" spans="1:121" ht="16.5" customHeight="1">
      <c r="A103" s="44"/>
      <c r="B103" s="134">
        <v>94</v>
      </c>
      <c r="C103" s="54" t="s">
        <v>176</v>
      </c>
      <c r="D103" s="51">
        <f t="shared" si="18"/>
        <v>12833.5</v>
      </c>
      <c r="E103" s="51">
        <f t="shared" si="19"/>
        <v>2581.225</v>
      </c>
      <c r="F103" s="51">
        <f t="shared" si="20"/>
        <v>10404.8</v>
      </c>
      <c r="G103" s="51">
        <f t="shared" si="21"/>
        <v>2141.225</v>
      </c>
      <c r="H103" s="51">
        <f t="shared" si="22"/>
        <v>2428.7</v>
      </c>
      <c r="I103" s="51">
        <f t="shared" si="23"/>
        <v>440</v>
      </c>
      <c r="J103" s="51">
        <v>9770</v>
      </c>
      <c r="K103" s="51">
        <v>2141.225</v>
      </c>
      <c r="L103" s="51">
        <v>0</v>
      </c>
      <c r="M103" s="51">
        <v>0</v>
      </c>
      <c r="N103" s="51">
        <v>9770</v>
      </c>
      <c r="O103" s="51">
        <v>2141.225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2428.7</v>
      </c>
      <c r="AG103" s="51">
        <v>440</v>
      </c>
      <c r="AH103" s="51">
        <v>0</v>
      </c>
      <c r="AI103" s="51">
        <v>0</v>
      </c>
      <c r="AJ103" s="51">
        <v>2428.7</v>
      </c>
      <c r="AK103" s="51">
        <v>440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1">
        <v>0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  <c r="BP103" s="51">
        <v>0</v>
      </c>
      <c r="BQ103" s="51">
        <v>0</v>
      </c>
      <c r="BR103" s="51">
        <v>0</v>
      </c>
      <c r="BS103" s="51">
        <v>0</v>
      </c>
      <c r="BT103" s="51">
        <v>0</v>
      </c>
      <c r="BU103" s="51">
        <v>0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51">
        <v>0</v>
      </c>
      <c r="CJ103" s="51">
        <v>0</v>
      </c>
      <c r="CK103" s="51">
        <v>0</v>
      </c>
      <c r="CL103" s="51">
        <v>80</v>
      </c>
      <c r="CM103" s="51">
        <v>0</v>
      </c>
      <c r="CN103" s="51">
        <v>0</v>
      </c>
      <c r="CO103" s="51">
        <v>0</v>
      </c>
      <c r="CP103" s="51">
        <v>80</v>
      </c>
      <c r="CQ103" s="51">
        <v>0</v>
      </c>
      <c r="CR103" s="51">
        <v>0</v>
      </c>
      <c r="CS103" s="51">
        <v>0</v>
      </c>
      <c r="CT103" s="51">
        <v>0</v>
      </c>
      <c r="CU103" s="51">
        <v>0</v>
      </c>
      <c r="CV103" s="51">
        <v>0</v>
      </c>
      <c r="CW103" s="51">
        <v>0</v>
      </c>
      <c r="CX103" s="51">
        <v>0</v>
      </c>
      <c r="CY103" s="51">
        <v>0</v>
      </c>
      <c r="CZ103" s="51">
        <v>0</v>
      </c>
      <c r="DA103" s="51">
        <v>0</v>
      </c>
      <c r="DB103" s="51">
        <v>0</v>
      </c>
      <c r="DC103" s="51">
        <v>0</v>
      </c>
      <c r="DD103" s="51">
        <v>0</v>
      </c>
      <c r="DE103" s="51">
        <v>0</v>
      </c>
      <c r="DF103" s="51">
        <v>0</v>
      </c>
      <c r="DG103" s="51">
        <v>0</v>
      </c>
      <c r="DH103" s="51">
        <v>0</v>
      </c>
      <c r="DI103" s="51">
        <v>0</v>
      </c>
      <c r="DJ103" s="51">
        <f t="shared" si="24"/>
        <v>554.8</v>
      </c>
      <c r="DK103" s="51">
        <f t="shared" si="25"/>
        <v>0</v>
      </c>
      <c r="DL103" s="51">
        <v>554.8</v>
      </c>
      <c r="DM103" s="51">
        <v>0</v>
      </c>
      <c r="DN103" s="51">
        <v>0</v>
      </c>
      <c r="DO103" s="51">
        <v>0</v>
      </c>
      <c r="DP103" s="51">
        <v>0</v>
      </c>
      <c r="DQ103" s="51">
        <v>0</v>
      </c>
    </row>
    <row r="104" spans="1:121" ht="16.5" customHeight="1">
      <c r="A104" s="44"/>
      <c r="B104" s="134">
        <v>95</v>
      </c>
      <c r="C104" s="54" t="s">
        <v>177</v>
      </c>
      <c r="D104" s="51">
        <f t="shared" si="18"/>
        <v>5130.438999999999</v>
      </c>
      <c r="E104" s="51">
        <f t="shared" si="19"/>
        <v>955</v>
      </c>
      <c r="F104" s="51">
        <f t="shared" si="20"/>
        <v>5034.599999999999</v>
      </c>
      <c r="G104" s="51">
        <f t="shared" si="21"/>
        <v>955</v>
      </c>
      <c r="H104" s="51">
        <f t="shared" si="22"/>
        <v>95.839</v>
      </c>
      <c r="I104" s="51">
        <f t="shared" si="23"/>
        <v>0</v>
      </c>
      <c r="J104" s="51">
        <v>4528.4</v>
      </c>
      <c r="K104" s="51">
        <v>955</v>
      </c>
      <c r="L104" s="51">
        <v>95.839</v>
      </c>
      <c r="M104" s="51">
        <v>0</v>
      </c>
      <c r="N104" s="51">
        <v>4528.4</v>
      </c>
      <c r="O104" s="51">
        <v>955</v>
      </c>
      <c r="P104" s="51">
        <v>95.839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1">
        <v>0</v>
      </c>
      <c r="BH104" s="51">
        <v>0</v>
      </c>
      <c r="BI104" s="51">
        <v>0</v>
      </c>
      <c r="BJ104" s="51">
        <v>182.2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Q104" s="51">
        <v>0</v>
      </c>
      <c r="BR104" s="51">
        <v>182.2</v>
      </c>
      <c r="BS104" s="51">
        <v>0</v>
      </c>
      <c r="BT104" s="51">
        <v>0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0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51">
        <v>0</v>
      </c>
      <c r="CJ104" s="51">
        <v>0</v>
      </c>
      <c r="CK104" s="51">
        <v>0</v>
      </c>
      <c r="CL104" s="51">
        <v>74</v>
      </c>
      <c r="CM104" s="51">
        <v>0</v>
      </c>
      <c r="CN104" s="51">
        <v>0</v>
      </c>
      <c r="CO104" s="51">
        <v>0</v>
      </c>
      <c r="CP104" s="51">
        <v>74</v>
      </c>
      <c r="CQ104" s="51">
        <v>0</v>
      </c>
      <c r="CR104" s="51">
        <v>0</v>
      </c>
      <c r="CS104" s="51">
        <v>0</v>
      </c>
      <c r="CT104" s="51">
        <v>0</v>
      </c>
      <c r="CU104" s="51">
        <v>0</v>
      </c>
      <c r="CV104" s="51">
        <v>0</v>
      </c>
      <c r="CW104" s="51">
        <v>0</v>
      </c>
      <c r="CX104" s="51">
        <v>0</v>
      </c>
      <c r="CY104" s="51">
        <v>0</v>
      </c>
      <c r="CZ104" s="51">
        <v>0</v>
      </c>
      <c r="DA104" s="51">
        <v>0</v>
      </c>
      <c r="DB104" s="51">
        <v>0</v>
      </c>
      <c r="DC104" s="51">
        <v>0</v>
      </c>
      <c r="DD104" s="51">
        <v>0</v>
      </c>
      <c r="DE104" s="51">
        <v>0</v>
      </c>
      <c r="DF104" s="51">
        <v>0</v>
      </c>
      <c r="DG104" s="51">
        <v>0</v>
      </c>
      <c r="DH104" s="51">
        <v>0</v>
      </c>
      <c r="DI104" s="51">
        <v>0</v>
      </c>
      <c r="DJ104" s="51">
        <f t="shared" si="24"/>
        <v>250</v>
      </c>
      <c r="DK104" s="51">
        <f t="shared" si="25"/>
        <v>0</v>
      </c>
      <c r="DL104" s="51">
        <v>250</v>
      </c>
      <c r="DM104" s="51">
        <v>0</v>
      </c>
      <c r="DN104" s="51">
        <v>0</v>
      </c>
      <c r="DO104" s="51">
        <v>0</v>
      </c>
      <c r="DP104" s="51">
        <v>0</v>
      </c>
      <c r="DQ104" s="51">
        <v>0</v>
      </c>
    </row>
    <row r="105" spans="1:121" ht="16.5" customHeight="1">
      <c r="A105" s="44"/>
      <c r="B105" s="134">
        <v>96</v>
      </c>
      <c r="C105" s="54" t="s">
        <v>178</v>
      </c>
      <c r="D105" s="51">
        <f t="shared" si="18"/>
        <v>17682.251</v>
      </c>
      <c r="E105" s="51">
        <f t="shared" si="19"/>
        <v>2836.6639999999998</v>
      </c>
      <c r="F105" s="51">
        <f t="shared" si="20"/>
        <v>17600</v>
      </c>
      <c r="G105" s="51">
        <f t="shared" si="21"/>
        <v>2836.6639999999998</v>
      </c>
      <c r="H105" s="51">
        <f t="shared" si="22"/>
        <v>82.251</v>
      </c>
      <c r="I105" s="51">
        <f t="shared" si="23"/>
        <v>0</v>
      </c>
      <c r="J105" s="51">
        <v>11358</v>
      </c>
      <c r="K105" s="51">
        <v>2162.5</v>
      </c>
      <c r="L105" s="51">
        <v>82.251</v>
      </c>
      <c r="M105" s="51">
        <v>0</v>
      </c>
      <c r="N105" s="51">
        <v>10430</v>
      </c>
      <c r="O105" s="51">
        <v>1950.5</v>
      </c>
      <c r="P105" s="51">
        <v>82.251</v>
      </c>
      <c r="Q105" s="51">
        <v>0</v>
      </c>
      <c r="R105" s="51">
        <v>150</v>
      </c>
      <c r="S105" s="51">
        <v>52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0</v>
      </c>
      <c r="BN105" s="51">
        <v>0</v>
      </c>
      <c r="BO105" s="51">
        <v>0</v>
      </c>
      <c r="BP105" s="51">
        <v>0</v>
      </c>
      <c r="BQ105" s="51">
        <v>0</v>
      </c>
      <c r="BR105" s="51">
        <v>0</v>
      </c>
      <c r="BS105" s="51">
        <v>0</v>
      </c>
      <c r="BT105" s="51">
        <v>0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51">
        <v>0</v>
      </c>
      <c r="CJ105" s="51">
        <v>0</v>
      </c>
      <c r="CK105" s="51">
        <v>0</v>
      </c>
      <c r="CL105" s="51">
        <v>550</v>
      </c>
      <c r="CM105" s="51">
        <v>134.164</v>
      </c>
      <c r="CN105" s="51">
        <v>0</v>
      </c>
      <c r="CO105" s="51">
        <v>0</v>
      </c>
      <c r="CP105" s="51">
        <v>550</v>
      </c>
      <c r="CQ105" s="51">
        <v>134.164</v>
      </c>
      <c r="CR105" s="51">
        <v>0</v>
      </c>
      <c r="CS105" s="51">
        <v>0</v>
      </c>
      <c r="CT105" s="51">
        <v>0</v>
      </c>
      <c r="CU105" s="51">
        <v>0</v>
      </c>
      <c r="CV105" s="51">
        <v>0</v>
      </c>
      <c r="CW105" s="51">
        <v>0</v>
      </c>
      <c r="CX105" s="51">
        <v>4700</v>
      </c>
      <c r="CY105" s="51">
        <v>540</v>
      </c>
      <c r="CZ105" s="51">
        <v>0</v>
      </c>
      <c r="DA105" s="51">
        <v>0</v>
      </c>
      <c r="DB105" s="51">
        <v>4700</v>
      </c>
      <c r="DC105" s="51">
        <v>540</v>
      </c>
      <c r="DD105" s="51">
        <v>0</v>
      </c>
      <c r="DE105" s="51">
        <v>0</v>
      </c>
      <c r="DF105" s="51">
        <v>120</v>
      </c>
      <c r="DG105" s="51">
        <v>0</v>
      </c>
      <c r="DH105" s="51">
        <v>0</v>
      </c>
      <c r="DI105" s="51">
        <v>0</v>
      </c>
      <c r="DJ105" s="51">
        <f t="shared" si="24"/>
        <v>872</v>
      </c>
      <c r="DK105" s="51">
        <f t="shared" si="25"/>
        <v>0</v>
      </c>
      <c r="DL105" s="51">
        <v>872</v>
      </c>
      <c r="DM105" s="51">
        <v>0</v>
      </c>
      <c r="DN105" s="51">
        <v>0</v>
      </c>
      <c r="DO105" s="51">
        <v>0</v>
      </c>
      <c r="DP105" s="51">
        <v>0</v>
      </c>
      <c r="DQ105" s="51">
        <v>0</v>
      </c>
    </row>
    <row r="106" spans="1:121" ht="16.5" customHeight="1">
      <c r="A106" s="44"/>
      <c r="B106" s="134">
        <v>97</v>
      </c>
      <c r="C106" s="54" t="s">
        <v>179</v>
      </c>
      <c r="D106" s="51">
        <f aca="true" t="shared" si="26" ref="D106:D119">F106+H106-DP106</f>
        <v>161595.4284</v>
      </c>
      <c r="E106" s="51">
        <f aca="true" t="shared" si="27" ref="E106:E119">G106+I106-DQ106</f>
        <v>27505.903</v>
      </c>
      <c r="F106" s="51">
        <f aca="true" t="shared" si="28" ref="F106:F119">J106+V106+Z106+AD106+AX106+BJ106+CH106+CL106+CX106+DF106+DL106</f>
        <v>159738.6</v>
      </c>
      <c r="G106" s="51">
        <f aca="true" t="shared" si="29" ref="G106:G119">K106+W106+AA106+AE106+AY106+BK106+CI106+CM106+CY106+DG106+DM106</f>
        <v>26289.966999999997</v>
      </c>
      <c r="H106" s="51">
        <f aca="true" t="shared" si="30" ref="H106:H119">L106+X106+AB106+AF106+AZ106+BL106+CJ106+CN106+CZ106+DH106+DN106</f>
        <v>1856.8283999999999</v>
      </c>
      <c r="I106" s="51">
        <f aca="true" t="shared" si="31" ref="I106:I119">M106+Y106+AC106+AG106+BA106+BM106+CK106+CO106+DA106+DI106+DO106</f>
        <v>1215.936</v>
      </c>
      <c r="J106" s="51">
        <v>38493.6</v>
      </c>
      <c r="K106" s="51">
        <v>10513.324</v>
      </c>
      <c r="L106" s="51">
        <v>2000.0284</v>
      </c>
      <c r="M106" s="51">
        <v>1500</v>
      </c>
      <c r="N106" s="51">
        <v>30235</v>
      </c>
      <c r="O106" s="51">
        <v>8753.824</v>
      </c>
      <c r="P106" s="51">
        <v>0</v>
      </c>
      <c r="Q106" s="51">
        <v>0</v>
      </c>
      <c r="R106" s="51">
        <v>3400</v>
      </c>
      <c r="S106" s="51">
        <v>1618.5</v>
      </c>
      <c r="T106" s="51">
        <v>2000.0284</v>
      </c>
      <c r="U106" s="51">
        <v>1500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-143.2</v>
      </c>
      <c r="AG106" s="51">
        <v>-284.064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-143.2</v>
      </c>
      <c r="AW106" s="51">
        <v>-284.064</v>
      </c>
      <c r="AX106" s="51">
        <v>35000</v>
      </c>
      <c r="AY106" s="51">
        <v>6085.3</v>
      </c>
      <c r="AZ106" s="51">
        <v>0</v>
      </c>
      <c r="BA106" s="51">
        <v>0</v>
      </c>
      <c r="BB106" s="51">
        <v>35000</v>
      </c>
      <c r="BC106" s="51">
        <v>6085.3</v>
      </c>
      <c r="BD106" s="51">
        <v>0</v>
      </c>
      <c r="BE106" s="51">
        <v>0</v>
      </c>
      <c r="BF106" s="51">
        <v>0</v>
      </c>
      <c r="BG106" s="51">
        <v>0</v>
      </c>
      <c r="BH106" s="51">
        <v>0</v>
      </c>
      <c r="BI106" s="51">
        <v>0</v>
      </c>
      <c r="BJ106" s="51">
        <v>3900</v>
      </c>
      <c r="BK106" s="51">
        <v>1370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Q106" s="51">
        <v>0</v>
      </c>
      <c r="BR106" s="51">
        <v>0</v>
      </c>
      <c r="BS106" s="51">
        <v>0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3900</v>
      </c>
      <c r="CA106" s="51">
        <v>1370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51">
        <v>0</v>
      </c>
      <c r="CJ106" s="51">
        <v>0</v>
      </c>
      <c r="CK106" s="51">
        <v>0</v>
      </c>
      <c r="CL106" s="51">
        <v>16630</v>
      </c>
      <c r="CM106" s="51">
        <v>3096.958</v>
      </c>
      <c r="CN106" s="51">
        <v>0</v>
      </c>
      <c r="CO106" s="51">
        <v>0</v>
      </c>
      <c r="CP106" s="51">
        <v>16530</v>
      </c>
      <c r="CQ106" s="51">
        <v>3096.958</v>
      </c>
      <c r="CR106" s="51">
        <v>0</v>
      </c>
      <c r="CS106" s="51">
        <v>0</v>
      </c>
      <c r="CT106" s="51">
        <v>7755</v>
      </c>
      <c r="CU106" s="51">
        <v>1080.039</v>
      </c>
      <c r="CV106" s="51">
        <v>0</v>
      </c>
      <c r="CW106" s="51">
        <v>0</v>
      </c>
      <c r="CX106" s="51">
        <v>57535</v>
      </c>
      <c r="CY106" s="51">
        <v>4914.385</v>
      </c>
      <c r="CZ106" s="51">
        <v>0</v>
      </c>
      <c r="DA106" s="51">
        <v>0</v>
      </c>
      <c r="DB106" s="51">
        <v>34000</v>
      </c>
      <c r="DC106" s="51">
        <v>2502.924</v>
      </c>
      <c r="DD106" s="51">
        <v>0</v>
      </c>
      <c r="DE106" s="51">
        <v>0</v>
      </c>
      <c r="DF106" s="51">
        <v>300</v>
      </c>
      <c r="DG106" s="51">
        <v>110</v>
      </c>
      <c r="DH106" s="51">
        <v>0</v>
      </c>
      <c r="DI106" s="51">
        <v>0</v>
      </c>
      <c r="DJ106" s="51">
        <f aca="true" t="shared" si="32" ref="DJ106:DJ119">DL106+DN106-DP106</f>
        <v>7880</v>
      </c>
      <c r="DK106" s="51">
        <f aca="true" t="shared" si="33" ref="DK106:DK119">DM106+DO106-DQ106</f>
        <v>200</v>
      </c>
      <c r="DL106" s="51">
        <v>7880</v>
      </c>
      <c r="DM106" s="51">
        <v>200</v>
      </c>
      <c r="DN106" s="51">
        <v>0</v>
      </c>
      <c r="DO106" s="51">
        <v>0</v>
      </c>
      <c r="DP106" s="51">
        <v>0</v>
      </c>
      <c r="DQ106" s="51">
        <v>0</v>
      </c>
    </row>
    <row r="107" spans="1:121" ht="16.5" customHeight="1">
      <c r="A107" s="44"/>
      <c r="B107" s="134">
        <v>98</v>
      </c>
      <c r="C107" s="54" t="s">
        <v>180</v>
      </c>
      <c r="D107" s="51">
        <f t="shared" si="26"/>
        <v>202805.91809999998</v>
      </c>
      <c r="E107" s="51">
        <f t="shared" si="27"/>
        <v>49503.918</v>
      </c>
      <c r="F107" s="51">
        <f t="shared" si="28"/>
        <v>186827.8</v>
      </c>
      <c r="G107" s="51">
        <f t="shared" si="29"/>
        <v>38717.498</v>
      </c>
      <c r="H107" s="51">
        <f t="shared" si="30"/>
        <v>15978.1181</v>
      </c>
      <c r="I107" s="51">
        <f t="shared" si="31"/>
        <v>10786.42</v>
      </c>
      <c r="J107" s="51">
        <v>34260</v>
      </c>
      <c r="K107" s="51">
        <v>6386.498</v>
      </c>
      <c r="L107" s="51">
        <v>20002.51</v>
      </c>
      <c r="M107" s="51">
        <v>10786.42</v>
      </c>
      <c r="N107" s="51">
        <v>32220</v>
      </c>
      <c r="O107" s="51">
        <v>6192.998</v>
      </c>
      <c r="P107" s="51">
        <v>1650</v>
      </c>
      <c r="Q107" s="51">
        <v>700</v>
      </c>
      <c r="R107" s="51">
        <v>1400</v>
      </c>
      <c r="S107" s="51">
        <v>13.5</v>
      </c>
      <c r="T107" s="51">
        <v>18352.51</v>
      </c>
      <c r="U107" s="51">
        <v>10086.42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-5924.3919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-5924.3919</v>
      </c>
      <c r="AW107" s="51">
        <v>0</v>
      </c>
      <c r="AX107" s="51">
        <v>65500</v>
      </c>
      <c r="AY107" s="51">
        <v>13900</v>
      </c>
      <c r="AZ107" s="51">
        <v>950</v>
      </c>
      <c r="BA107" s="51">
        <v>0</v>
      </c>
      <c r="BB107" s="51">
        <v>65500</v>
      </c>
      <c r="BC107" s="51">
        <v>13900</v>
      </c>
      <c r="BD107" s="51">
        <v>950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2250</v>
      </c>
      <c r="BK107" s="51">
        <v>490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1">
        <v>0</v>
      </c>
      <c r="BT107" s="51">
        <v>0</v>
      </c>
      <c r="BU107" s="51">
        <v>0</v>
      </c>
      <c r="BV107" s="51">
        <v>50</v>
      </c>
      <c r="BW107" s="51">
        <v>0</v>
      </c>
      <c r="BX107" s="51">
        <v>0</v>
      </c>
      <c r="BY107" s="51">
        <v>0</v>
      </c>
      <c r="BZ107" s="51">
        <v>0</v>
      </c>
      <c r="CA107" s="51">
        <v>0</v>
      </c>
      <c r="CB107" s="51">
        <v>0</v>
      </c>
      <c r="CC107" s="51">
        <v>0</v>
      </c>
      <c r="CD107" s="51">
        <v>2200</v>
      </c>
      <c r="CE107" s="51">
        <v>490</v>
      </c>
      <c r="CF107" s="51">
        <v>0</v>
      </c>
      <c r="CG107" s="51">
        <v>0</v>
      </c>
      <c r="CH107" s="51">
        <v>0</v>
      </c>
      <c r="CI107" s="51">
        <v>0</v>
      </c>
      <c r="CJ107" s="51">
        <v>0</v>
      </c>
      <c r="CK107" s="51">
        <v>0</v>
      </c>
      <c r="CL107" s="51">
        <v>6550</v>
      </c>
      <c r="CM107" s="51">
        <v>1356</v>
      </c>
      <c r="CN107" s="51">
        <v>950</v>
      </c>
      <c r="CO107" s="51">
        <v>0</v>
      </c>
      <c r="CP107" s="51">
        <v>6550</v>
      </c>
      <c r="CQ107" s="51">
        <v>1356</v>
      </c>
      <c r="CR107" s="51">
        <v>950</v>
      </c>
      <c r="CS107" s="51">
        <v>0</v>
      </c>
      <c r="CT107" s="51">
        <v>4500</v>
      </c>
      <c r="CU107" s="51">
        <v>1290</v>
      </c>
      <c r="CV107" s="51">
        <v>950</v>
      </c>
      <c r="CW107" s="51">
        <v>0</v>
      </c>
      <c r="CX107" s="51">
        <v>66267.8</v>
      </c>
      <c r="CY107" s="51">
        <v>15590</v>
      </c>
      <c r="CZ107" s="51">
        <v>0</v>
      </c>
      <c r="DA107" s="51">
        <v>0</v>
      </c>
      <c r="DB107" s="51">
        <v>38000</v>
      </c>
      <c r="DC107" s="51">
        <v>8050</v>
      </c>
      <c r="DD107" s="51">
        <v>0</v>
      </c>
      <c r="DE107" s="51">
        <v>0</v>
      </c>
      <c r="DF107" s="51">
        <v>3000</v>
      </c>
      <c r="DG107" s="51">
        <v>995</v>
      </c>
      <c r="DH107" s="51">
        <v>0</v>
      </c>
      <c r="DI107" s="51">
        <v>0</v>
      </c>
      <c r="DJ107" s="51">
        <f t="shared" si="32"/>
        <v>9000</v>
      </c>
      <c r="DK107" s="51">
        <f t="shared" si="33"/>
        <v>0</v>
      </c>
      <c r="DL107" s="51">
        <v>9000</v>
      </c>
      <c r="DM107" s="51">
        <v>0</v>
      </c>
      <c r="DN107" s="51">
        <v>0</v>
      </c>
      <c r="DO107" s="51">
        <v>0</v>
      </c>
      <c r="DP107" s="51">
        <v>0</v>
      </c>
      <c r="DQ107" s="51">
        <v>0</v>
      </c>
    </row>
    <row r="108" spans="1:121" ht="16.5" customHeight="1">
      <c r="A108" s="44"/>
      <c r="B108" s="134">
        <v>99</v>
      </c>
      <c r="C108" s="54" t="s">
        <v>181</v>
      </c>
      <c r="D108" s="51">
        <f t="shared" si="26"/>
        <v>12633.642</v>
      </c>
      <c r="E108" s="51">
        <f t="shared" si="27"/>
        <v>1698.538</v>
      </c>
      <c r="F108" s="51">
        <f t="shared" si="28"/>
        <v>7673.4</v>
      </c>
      <c r="G108" s="51">
        <f t="shared" si="29"/>
        <v>1698.538</v>
      </c>
      <c r="H108" s="51">
        <f t="shared" si="30"/>
        <v>4960.242</v>
      </c>
      <c r="I108" s="51">
        <f t="shared" si="31"/>
        <v>0</v>
      </c>
      <c r="J108" s="51">
        <v>7289.7</v>
      </c>
      <c r="K108" s="51">
        <v>1698.538</v>
      </c>
      <c r="L108" s="51">
        <v>3316.242</v>
      </c>
      <c r="M108" s="51">
        <v>0</v>
      </c>
      <c r="N108" s="51">
        <v>7286.2</v>
      </c>
      <c r="O108" s="51">
        <v>1698.538</v>
      </c>
      <c r="P108" s="51">
        <v>3316.242</v>
      </c>
      <c r="Q108" s="51">
        <v>0</v>
      </c>
      <c r="R108" s="51">
        <v>3.5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900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900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Q108" s="51">
        <v>0</v>
      </c>
      <c r="BR108" s="51">
        <v>0</v>
      </c>
      <c r="BS108" s="51">
        <v>0</v>
      </c>
      <c r="BT108" s="51">
        <v>0</v>
      </c>
      <c r="BU108" s="51">
        <v>0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51">
        <v>0</v>
      </c>
      <c r="CJ108" s="51">
        <v>0</v>
      </c>
      <c r="CK108" s="51">
        <v>0</v>
      </c>
      <c r="CL108" s="51">
        <v>0</v>
      </c>
      <c r="CM108" s="51">
        <v>0</v>
      </c>
      <c r="CN108" s="51">
        <v>0</v>
      </c>
      <c r="CO108" s="51">
        <v>0</v>
      </c>
      <c r="CP108" s="51">
        <v>0</v>
      </c>
      <c r="CQ108" s="51">
        <v>0</v>
      </c>
      <c r="CR108" s="51">
        <v>0</v>
      </c>
      <c r="CS108" s="51">
        <v>0</v>
      </c>
      <c r="CT108" s="51">
        <v>0</v>
      </c>
      <c r="CU108" s="51">
        <v>0</v>
      </c>
      <c r="CV108" s="51">
        <v>0</v>
      </c>
      <c r="CW108" s="51">
        <v>0</v>
      </c>
      <c r="CX108" s="51">
        <v>0</v>
      </c>
      <c r="CY108" s="51">
        <v>0</v>
      </c>
      <c r="CZ108" s="51">
        <v>0</v>
      </c>
      <c r="DA108" s="51">
        <v>0</v>
      </c>
      <c r="DB108" s="51">
        <v>0</v>
      </c>
      <c r="DC108" s="51">
        <v>0</v>
      </c>
      <c r="DD108" s="51">
        <v>0</v>
      </c>
      <c r="DE108" s="51">
        <v>0</v>
      </c>
      <c r="DF108" s="51">
        <v>0</v>
      </c>
      <c r="DG108" s="51">
        <v>0</v>
      </c>
      <c r="DH108" s="51">
        <v>0</v>
      </c>
      <c r="DI108" s="51">
        <v>0</v>
      </c>
      <c r="DJ108" s="51">
        <f t="shared" si="32"/>
        <v>1127.7</v>
      </c>
      <c r="DK108" s="51">
        <f t="shared" si="33"/>
        <v>0</v>
      </c>
      <c r="DL108" s="51">
        <v>383.7</v>
      </c>
      <c r="DM108" s="51">
        <v>0</v>
      </c>
      <c r="DN108" s="51">
        <v>744</v>
      </c>
      <c r="DO108" s="51">
        <v>0</v>
      </c>
      <c r="DP108" s="51">
        <v>0</v>
      </c>
      <c r="DQ108" s="51">
        <v>0</v>
      </c>
    </row>
    <row r="109" spans="1:121" ht="16.5" customHeight="1">
      <c r="A109" s="44"/>
      <c r="B109" s="134">
        <v>100</v>
      </c>
      <c r="C109" s="54" t="s">
        <v>182</v>
      </c>
      <c r="D109" s="51">
        <f t="shared" si="26"/>
        <v>4542.3</v>
      </c>
      <c r="E109" s="51">
        <f t="shared" si="27"/>
        <v>924.6</v>
      </c>
      <c r="F109" s="51">
        <f t="shared" si="28"/>
        <v>3989.9</v>
      </c>
      <c r="G109" s="51">
        <f t="shared" si="29"/>
        <v>924.6</v>
      </c>
      <c r="H109" s="51">
        <f t="shared" si="30"/>
        <v>552.4</v>
      </c>
      <c r="I109" s="51">
        <f t="shared" si="31"/>
        <v>0</v>
      </c>
      <c r="J109" s="51">
        <v>3790.4</v>
      </c>
      <c r="K109" s="51">
        <v>924.6</v>
      </c>
      <c r="L109" s="51">
        <v>552.4</v>
      </c>
      <c r="M109" s="51">
        <v>0</v>
      </c>
      <c r="N109" s="51">
        <v>3790.4</v>
      </c>
      <c r="O109" s="51">
        <v>924.6</v>
      </c>
      <c r="P109" s="51">
        <v>552.4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1">
        <v>0</v>
      </c>
      <c r="BT109" s="51">
        <v>0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51">
        <v>0</v>
      </c>
      <c r="CJ109" s="51">
        <v>0</v>
      </c>
      <c r="CK109" s="51">
        <v>0</v>
      </c>
      <c r="CL109" s="51">
        <v>0</v>
      </c>
      <c r="CM109" s="51">
        <v>0</v>
      </c>
      <c r="CN109" s="51">
        <v>0</v>
      </c>
      <c r="CO109" s="51">
        <v>0</v>
      </c>
      <c r="CP109" s="51">
        <v>0</v>
      </c>
      <c r="CQ109" s="51">
        <v>0</v>
      </c>
      <c r="CR109" s="51">
        <v>0</v>
      </c>
      <c r="CS109" s="51">
        <v>0</v>
      </c>
      <c r="CT109" s="51">
        <v>0</v>
      </c>
      <c r="CU109" s="51">
        <v>0</v>
      </c>
      <c r="CV109" s="51">
        <v>0</v>
      </c>
      <c r="CW109" s="51">
        <v>0</v>
      </c>
      <c r="CX109" s="51">
        <v>0</v>
      </c>
      <c r="CY109" s="51">
        <v>0</v>
      </c>
      <c r="CZ109" s="51">
        <v>0</v>
      </c>
      <c r="DA109" s="51">
        <v>0</v>
      </c>
      <c r="DB109" s="51">
        <v>0</v>
      </c>
      <c r="DC109" s="51">
        <v>0</v>
      </c>
      <c r="DD109" s="51">
        <v>0</v>
      </c>
      <c r="DE109" s="51">
        <v>0</v>
      </c>
      <c r="DF109" s="51">
        <v>0</v>
      </c>
      <c r="DG109" s="51">
        <v>0</v>
      </c>
      <c r="DH109" s="51">
        <v>0</v>
      </c>
      <c r="DI109" s="51">
        <v>0</v>
      </c>
      <c r="DJ109" s="51">
        <f t="shared" si="32"/>
        <v>199.5</v>
      </c>
      <c r="DK109" s="51">
        <f t="shared" si="33"/>
        <v>0</v>
      </c>
      <c r="DL109" s="51">
        <v>199.5</v>
      </c>
      <c r="DM109" s="51">
        <v>0</v>
      </c>
      <c r="DN109" s="51">
        <v>0</v>
      </c>
      <c r="DO109" s="51">
        <v>0</v>
      </c>
      <c r="DP109" s="51">
        <v>0</v>
      </c>
      <c r="DQ109" s="51">
        <v>0</v>
      </c>
    </row>
    <row r="110" spans="1:121" ht="16.5" customHeight="1">
      <c r="A110" s="44"/>
      <c r="B110" s="134">
        <v>101</v>
      </c>
      <c r="C110" s="54" t="s">
        <v>183</v>
      </c>
      <c r="D110" s="51">
        <f t="shared" si="26"/>
        <v>20253.33</v>
      </c>
      <c r="E110" s="51">
        <f t="shared" si="27"/>
        <v>2656.3190000000004</v>
      </c>
      <c r="F110" s="51">
        <f t="shared" si="28"/>
        <v>16411.9</v>
      </c>
      <c r="G110" s="51">
        <f t="shared" si="29"/>
        <v>2656.3190000000004</v>
      </c>
      <c r="H110" s="51">
        <f t="shared" si="30"/>
        <v>3841.4300000000003</v>
      </c>
      <c r="I110" s="51">
        <f t="shared" si="31"/>
        <v>0</v>
      </c>
      <c r="J110" s="51">
        <v>10671.9</v>
      </c>
      <c r="K110" s="51">
        <v>2096.494</v>
      </c>
      <c r="L110" s="51">
        <v>1841.4</v>
      </c>
      <c r="M110" s="51">
        <v>0</v>
      </c>
      <c r="N110" s="51">
        <v>10592.4</v>
      </c>
      <c r="O110" s="51">
        <v>2096.494</v>
      </c>
      <c r="P110" s="51">
        <v>1841.4</v>
      </c>
      <c r="Q110" s="51">
        <v>0</v>
      </c>
      <c r="R110" s="51">
        <v>79.5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Q110" s="51">
        <v>0</v>
      </c>
      <c r="BR110" s="51">
        <v>0</v>
      </c>
      <c r="BS110" s="51">
        <v>0</v>
      </c>
      <c r="BT110" s="51">
        <v>0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51">
        <v>0</v>
      </c>
      <c r="CJ110" s="51">
        <v>0</v>
      </c>
      <c r="CK110" s="51">
        <v>0</v>
      </c>
      <c r="CL110" s="51">
        <v>200</v>
      </c>
      <c r="CM110" s="51">
        <v>0</v>
      </c>
      <c r="CN110" s="51">
        <v>0</v>
      </c>
      <c r="CO110" s="51">
        <v>0</v>
      </c>
      <c r="CP110" s="51">
        <v>200</v>
      </c>
      <c r="CQ110" s="51">
        <v>0</v>
      </c>
      <c r="CR110" s="51">
        <v>0</v>
      </c>
      <c r="CS110" s="51">
        <v>0</v>
      </c>
      <c r="CT110" s="51">
        <v>0</v>
      </c>
      <c r="CU110" s="51">
        <v>0</v>
      </c>
      <c r="CV110" s="51">
        <v>0</v>
      </c>
      <c r="CW110" s="51">
        <v>0</v>
      </c>
      <c r="CX110" s="51">
        <v>4240</v>
      </c>
      <c r="CY110" s="51">
        <v>524.825</v>
      </c>
      <c r="CZ110" s="51">
        <v>900</v>
      </c>
      <c r="DA110" s="51">
        <v>0</v>
      </c>
      <c r="DB110" s="51">
        <v>4240</v>
      </c>
      <c r="DC110" s="51">
        <v>524.825</v>
      </c>
      <c r="DD110" s="51">
        <v>900</v>
      </c>
      <c r="DE110" s="51">
        <v>0</v>
      </c>
      <c r="DF110" s="51">
        <v>300</v>
      </c>
      <c r="DG110" s="51">
        <v>35</v>
      </c>
      <c r="DH110" s="51">
        <v>0</v>
      </c>
      <c r="DI110" s="51">
        <v>0</v>
      </c>
      <c r="DJ110" s="51">
        <f t="shared" si="32"/>
        <v>2100.0299999999997</v>
      </c>
      <c r="DK110" s="51">
        <f t="shared" si="33"/>
        <v>0</v>
      </c>
      <c r="DL110" s="51">
        <v>1000</v>
      </c>
      <c r="DM110" s="51">
        <v>0</v>
      </c>
      <c r="DN110" s="51">
        <v>1100.03</v>
      </c>
      <c r="DO110" s="51">
        <v>0</v>
      </c>
      <c r="DP110" s="51">
        <v>0</v>
      </c>
      <c r="DQ110" s="51">
        <v>0</v>
      </c>
    </row>
    <row r="111" spans="1:121" ht="16.5" customHeight="1">
      <c r="A111" s="44"/>
      <c r="B111" s="134">
        <v>102</v>
      </c>
      <c r="C111" s="54" t="s">
        <v>184</v>
      </c>
      <c r="D111" s="51">
        <f t="shared" si="26"/>
        <v>14672.456400000001</v>
      </c>
      <c r="E111" s="51">
        <f t="shared" si="27"/>
        <v>2203.476</v>
      </c>
      <c r="F111" s="51">
        <f t="shared" si="28"/>
        <v>12836.7</v>
      </c>
      <c r="G111" s="51">
        <f t="shared" si="29"/>
        <v>1749.656</v>
      </c>
      <c r="H111" s="51">
        <f t="shared" si="30"/>
        <v>1835.7564</v>
      </c>
      <c r="I111" s="51">
        <f t="shared" si="31"/>
        <v>453.82</v>
      </c>
      <c r="J111" s="51">
        <v>9755</v>
      </c>
      <c r="K111" s="51">
        <v>1749.656</v>
      </c>
      <c r="L111" s="51">
        <v>1235.7564</v>
      </c>
      <c r="M111" s="51">
        <v>220</v>
      </c>
      <c r="N111" s="51">
        <v>9565</v>
      </c>
      <c r="O111" s="51">
        <v>1749.656</v>
      </c>
      <c r="P111" s="51">
        <v>1235.7564</v>
      </c>
      <c r="Q111" s="51">
        <v>220</v>
      </c>
      <c r="R111" s="51">
        <v>190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51">
        <v>185</v>
      </c>
      <c r="BK111" s="51">
        <v>0</v>
      </c>
      <c r="BL111" s="51">
        <v>600</v>
      </c>
      <c r="BM111" s="51">
        <v>233.82</v>
      </c>
      <c r="BN111" s="51">
        <v>0</v>
      </c>
      <c r="BO111" s="51">
        <v>0</v>
      </c>
      <c r="BP111" s="51">
        <v>0</v>
      </c>
      <c r="BQ111" s="51">
        <v>0</v>
      </c>
      <c r="BR111" s="51">
        <v>0</v>
      </c>
      <c r="BS111" s="51">
        <v>0</v>
      </c>
      <c r="BT111" s="51">
        <v>0</v>
      </c>
      <c r="BU111" s="51">
        <v>0</v>
      </c>
      <c r="BV111" s="51">
        <v>150</v>
      </c>
      <c r="BW111" s="51">
        <v>0</v>
      </c>
      <c r="BX111" s="51">
        <v>600</v>
      </c>
      <c r="BY111" s="51">
        <v>233.82</v>
      </c>
      <c r="BZ111" s="51">
        <v>35</v>
      </c>
      <c r="CA111" s="51">
        <v>0</v>
      </c>
      <c r="CB111" s="51">
        <v>0</v>
      </c>
      <c r="CC111" s="51">
        <v>0</v>
      </c>
      <c r="CD111" s="51">
        <v>0</v>
      </c>
      <c r="CE111" s="51">
        <v>0</v>
      </c>
      <c r="CF111" s="51">
        <v>0</v>
      </c>
      <c r="CG111" s="51">
        <v>0</v>
      </c>
      <c r="CH111" s="51">
        <v>0</v>
      </c>
      <c r="CI111" s="51">
        <v>0</v>
      </c>
      <c r="CJ111" s="51">
        <v>0</v>
      </c>
      <c r="CK111" s="51">
        <v>0</v>
      </c>
      <c r="CL111" s="51">
        <v>120</v>
      </c>
      <c r="CM111" s="51">
        <v>0</v>
      </c>
      <c r="CN111" s="51">
        <v>0</v>
      </c>
      <c r="CO111" s="51">
        <v>0</v>
      </c>
      <c r="CP111" s="51">
        <v>120</v>
      </c>
      <c r="CQ111" s="51">
        <v>0</v>
      </c>
      <c r="CR111" s="51">
        <v>0</v>
      </c>
      <c r="CS111" s="51">
        <v>0</v>
      </c>
      <c r="CT111" s="51">
        <v>0</v>
      </c>
      <c r="CU111" s="51">
        <v>0</v>
      </c>
      <c r="CV111" s="51">
        <v>0</v>
      </c>
      <c r="CW111" s="51">
        <v>0</v>
      </c>
      <c r="CX111" s="51">
        <v>0</v>
      </c>
      <c r="CY111" s="51">
        <v>0</v>
      </c>
      <c r="CZ111" s="51">
        <v>0</v>
      </c>
      <c r="DA111" s="51">
        <v>0</v>
      </c>
      <c r="DB111" s="51">
        <v>0</v>
      </c>
      <c r="DC111" s="51">
        <v>0</v>
      </c>
      <c r="DD111" s="51">
        <v>0</v>
      </c>
      <c r="DE111" s="51">
        <v>0</v>
      </c>
      <c r="DF111" s="51">
        <v>300</v>
      </c>
      <c r="DG111" s="51">
        <v>0</v>
      </c>
      <c r="DH111" s="51">
        <v>0</v>
      </c>
      <c r="DI111" s="51">
        <v>0</v>
      </c>
      <c r="DJ111" s="51">
        <f t="shared" si="32"/>
        <v>2476.7</v>
      </c>
      <c r="DK111" s="51">
        <f t="shared" si="33"/>
        <v>0</v>
      </c>
      <c r="DL111" s="51">
        <v>2476.7</v>
      </c>
      <c r="DM111" s="51">
        <v>0</v>
      </c>
      <c r="DN111" s="51">
        <v>0</v>
      </c>
      <c r="DO111" s="51">
        <v>0</v>
      </c>
      <c r="DP111" s="51">
        <v>0</v>
      </c>
      <c r="DQ111" s="51">
        <v>0</v>
      </c>
    </row>
    <row r="112" spans="1:121" ht="16.5" customHeight="1">
      <c r="A112" s="44"/>
      <c r="B112" s="134">
        <v>103</v>
      </c>
      <c r="C112" s="54" t="s">
        <v>185</v>
      </c>
      <c r="D112" s="51">
        <f t="shared" si="26"/>
        <v>35939.4821</v>
      </c>
      <c r="E112" s="51">
        <f t="shared" si="27"/>
        <v>1761.217</v>
      </c>
      <c r="F112" s="51">
        <f t="shared" si="28"/>
        <v>19424</v>
      </c>
      <c r="G112" s="51">
        <f t="shared" si="29"/>
        <v>1761.217</v>
      </c>
      <c r="H112" s="51">
        <f t="shared" si="30"/>
        <v>16515.4821</v>
      </c>
      <c r="I112" s="51">
        <f t="shared" si="31"/>
        <v>0</v>
      </c>
      <c r="J112" s="51">
        <v>12143</v>
      </c>
      <c r="K112" s="51">
        <v>1185.624</v>
      </c>
      <c r="L112" s="51">
        <v>16000</v>
      </c>
      <c r="M112" s="51">
        <v>0</v>
      </c>
      <c r="N112" s="51">
        <v>11518</v>
      </c>
      <c r="O112" s="51">
        <v>1185.624</v>
      </c>
      <c r="P112" s="51">
        <v>1000</v>
      </c>
      <c r="Q112" s="51">
        <v>0</v>
      </c>
      <c r="R112" s="51">
        <v>625</v>
      </c>
      <c r="S112" s="51">
        <v>0</v>
      </c>
      <c r="T112" s="51">
        <v>15000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51">
        <v>200</v>
      </c>
      <c r="BK112" s="51">
        <v>20.93</v>
      </c>
      <c r="BL112" s="51">
        <v>0</v>
      </c>
      <c r="BM112" s="51">
        <v>0</v>
      </c>
      <c r="BN112" s="51">
        <v>0</v>
      </c>
      <c r="BO112" s="51">
        <v>0</v>
      </c>
      <c r="BP112" s="51">
        <v>0</v>
      </c>
      <c r="BQ112" s="51">
        <v>0</v>
      </c>
      <c r="BR112" s="51">
        <v>0</v>
      </c>
      <c r="BS112" s="51">
        <v>0</v>
      </c>
      <c r="BT112" s="51">
        <v>0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200</v>
      </c>
      <c r="CA112" s="51">
        <v>20.93</v>
      </c>
      <c r="CB112" s="51">
        <v>0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51">
        <v>0</v>
      </c>
      <c r="CJ112" s="51">
        <v>0</v>
      </c>
      <c r="CK112" s="51">
        <v>0</v>
      </c>
      <c r="CL112" s="51">
        <v>180</v>
      </c>
      <c r="CM112" s="51">
        <v>0</v>
      </c>
      <c r="CN112" s="51">
        <v>0</v>
      </c>
      <c r="CO112" s="51">
        <v>0</v>
      </c>
      <c r="CP112" s="51">
        <v>180</v>
      </c>
      <c r="CQ112" s="51">
        <v>0</v>
      </c>
      <c r="CR112" s="51">
        <v>0</v>
      </c>
      <c r="CS112" s="51">
        <v>0</v>
      </c>
      <c r="CT112" s="51">
        <v>0</v>
      </c>
      <c r="CU112" s="51">
        <v>0</v>
      </c>
      <c r="CV112" s="51">
        <v>0</v>
      </c>
      <c r="CW112" s="51">
        <v>0</v>
      </c>
      <c r="CX112" s="51">
        <v>5220</v>
      </c>
      <c r="CY112" s="51">
        <v>554.663</v>
      </c>
      <c r="CZ112" s="51">
        <v>0</v>
      </c>
      <c r="DA112" s="51">
        <v>0</v>
      </c>
      <c r="DB112" s="51">
        <v>5220</v>
      </c>
      <c r="DC112" s="51">
        <v>554.663</v>
      </c>
      <c r="DD112" s="51">
        <v>0</v>
      </c>
      <c r="DE112" s="51">
        <v>0</v>
      </c>
      <c r="DF112" s="51">
        <v>700</v>
      </c>
      <c r="DG112" s="51">
        <v>0</v>
      </c>
      <c r="DH112" s="51">
        <v>0</v>
      </c>
      <c r="DI112" s="51">
        <v>0</v>
      </c>
      <c r="DJ112" s="51">
        <f t="shared" si="32"/>
        <v>1496.4821</v>
      </c>
      <c r="DK112" s="51">
        <f t="shared" si="33"/>
        <v>0</v>
      </c>
      <c r="DL112" s="51">
        <v>981</v>
      </c>
      <c r="DM112" s="51">
        <v>0</v>
      </c>
      <c r="DN112" s="51">
        <v>515.4821</v>
      </c>
      <c r="DO112" s="51">
        <v>0</v>
      </c>
      <c r="DP112" s="51">
        <v>0</v>
      </c>
      <c r="DQ112" s="51">
        <v>0</v>
      </c>
    </row>
    <row r="113" spans="1:121" ht="16.5" customHeight="1">
      <c r="A113" s="44"/>
      <c r="B113" s="134">
        <v>104</v>
      </c>
      <c r="C113" s="54" t="s">
        <v>186</v>
      </c>
      <c r="D113" s="51">
        <f t="shared" si="26"/>
        <v>29790.1542</v>
      </c>
      <c r="E113" s="51">
        <f t="shared" si="27"/>
        <v>5797.733</v>
      </c>
      <c r="F113" s="51">
        <f t="shared" si="28"/>
        <v>19560.9</v>
      </c>
      <c r="G113" s="51">
        <f t="shared" si="29"/>
        <v>2452.14</v>
      </c>
      <c r="H113" s="51">
        <f t="shared" si="30"/>
        <v>10229.2542</v>
      </c>
      <c r="I113" s="51">
        <f t="shared" si="31"/>
        <v>3345.593</v>
      </c>
      <c r="J113" s="51">
        <v>15065</v>
      </c>
      <c r="K113" s="51">
        <v>2452.14</v>
      </c>
      <c r="L113" s="51">
        <v>600</v>
      </c>
      <c r="M113" s="51">
        <v>0</v>
      </c>
      <c r="N113" s="51">
        <v>14500</v>
      </c>
      <c r="O113" s="51">
        <v>2452.14</v>
      </c>
      <c r="P113" s="51">
        <v>600</v>
      </c>
      <c r="Q113" s="51">
        <v>0</v>
      </c>
      <c r="R113" s="51">
        <v>565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900</v>
      </c>
      <c r="AE113" s="51">
        <v>0</v>
      </c>
      <c r="AF113" s="51">
        <v>9629.2542</v>
      </c>
      <c r="AG113" s="51">
        <v>3345.593</v>
      </c>
      <c r="AH113" s="51">
        <v>0</v>
      </c>
      <c r="AI113" s="51">
        <v>0</v>
      </c>
      <c r="AJ113" s="51">
        <v>6129.2542</v>
      </c>
      <c r="AK113" s="51">
        <v>3345.593</v>
      </c>
      <c r="AL113" s="51">
        <v>0</v>
      </c>
      <c r="AM113" s="51">
        <v>0</v>
      </c>
      <c r="AN113" s="51">
        <v>0</v>
      </c>
      <c r="AO113" s="51">
        <v>0</v>
      </c>
      <c r="AP113" s="51">
        <v>900</v>
      </c>
      <c r="AQ113" s="51">
        <v>0</v>
      </c>
      <c r="AR113" s="51">
        <v>3500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51">
        <v>510</v>
      </c>
      <c r="BK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0</v>
      </c>
      <c r="BQ113" s="51">
        <v>0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510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51">
        <v>0</v>
      </c>
      <c r="CJ113" s="51">
        <v>0</v>
      </c>
      <c r="CK113" s="51">
        <v>0</v>
      </c>
      <c r="CL113" s="51">
        <v>400</v>
      </c>
      <c r="CM113" s="51">
        <v>0</v>
      </c>
      <c r="CN113" s="51">
        <v>0</v>
      </c>
      <c r="CO113" s="51">
        <v>0</v>
      </c>
      <c r="CP113" s="51">
        <v>400</v>
      </c>
      <c r="CQ113" s="51">
        <v>0</v>
      </c>
      <c r="CR113" s="51">
        <v>0</v>
      </c>
      <c r="CS113" s="51">
        <v>0</v>
      </c>
      <c r="CT113" s="51">
        <v>0</v>
      </c>
      <c r="CU113" s="51">
        <v>0</v>
      </c>
      <c r="CV113" s="51">
        <v>0</v>
      </c>
      <c r="CW113" s="51">
        <v>0</v>
      </c>
      <c r="CX113" s="51">
        <v>0</v>
      </c>
      <c r="CY113" s="51">
        <v>0</v>
      </c>
      <c r="CZ113" s="51">
        <v>0</v>
      </c>
      <c r="DA113" s="51">
        <v>0</v>
      </c>
      <c r="DB113" s="51">
        <v>0</v>
      </c>
      <c r="DC113" s="51">
        <v>0</v>
      </c>
      <c r="DD113" s="51">
        <v>0</v>
      </c>
      <c r="DE113" s="51">
        <v>0</v>
      </c>
      <c r="DF113" s="51">
        <v>500</v>
      </c>
      <c r="DG113" s="51">
        <v>0</v>
      </c>
      <c r="DH113" s="51">
        <v>0</v>
      </c>
      <c r="DI113" s="51">
        <v>0</v>
      </c>
      <c r="DJ113" s="51">
        <f t="shared" si="32"/>
        <v>2185.9</v>
      </c>
      <c r="DK113" s="51">
        <f t="shared" si="33"/>
        <v>0</v>
      </c>
      <c r="DL113" s="51">
        <v>2185.9</v>
      </c>
      <c r="DM113" s="51">
        <v>0</v>
      </c>
      <c r="DN113" s="51">
        <v>0</v>
      </c>
      <c r="DO113" s="51">
        <v>0</v>
      </c>
      <c r="DP113" s="51">
        <v>0</v>
      </c>
      <c r="DQ113" s="51">
        <v>0</v>
      </c>
    </row>
    <row r="114" spans="1:121" ht="16.5" customHeight="1">
      <c r="A114" s="44"/>
      <c r="B114" s="134">
        <v>105</v>
      </c>
      <c r="C114" s="54" t="s">
        <v>187</v>
      </c>
      <c r="D114" s="51">
        <f t="shared" si="26"/>
        <v>13885.3</v>
      </c>
      <c r="E114" s="51">
        <f t="shared" si="27"/>
        <v>1275.704</v>
      </c>
      <c r="F114" s="51">
        <f t="shared" si="28"/>
        <v>7500</v>
      </c>
      <c r="G114" s="51">
        <f t="shared" si="29"/>
        <v>1275.704</v>
      </c>
      <c r="H114" s="51">
        <f t="shared" si="30"/>
        <v>6385.3</v>
      </c>
      <c r="I114" s="51">
        <f t="shared" si="31"/>
        <v>0</v>
      </c>
      <c r="J114" s="51">
        <v>6916</v>
      </c>
      <c r="K114" s="51">
        <v>1175.704</v>
      </c>
      <c r="L114" s="51">
        <v>7900</v>
      </c>
      <c r="M114" s="51">
        <v>0</v>
      </c>
      <c r="N114" s="51">
        <v>6826</v>
      </c>
      <c r="O114" s="51">
        <v>1175.704</v>
      </c>
      <c r="P114" s="51">
        <v>7800</v>
      </c>
      <c r="Q114" s="51">
        <v>0</v>
      </c>
      <c r="R114" s="51">
        <v>90</v>
      </c>
      <c r="S114" s="51">
        <v>0</v>
      </c>
      <c r="T114" s="51">
        <v>100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-5000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-5000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1">
        <v>0</v>
      </c>
      <c r="BH114" s="51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  <c r="BP114" s="51">
        <v>0</v>
      </c>
      <c r="BQ114" s="51">
        <v>0</v>
      </c>
      <c r="BR114" s="51">
        <v>0</v>
      </c>
      <c r="BS114" s="51">
        <v>0</v>
      </c>
      <c r="BT114" s="51">
        <v>0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51">
        <v>0</v>
      </c>
      <c r="CJ114" s="51">
        <v>0</v>
      </c>
      <c r="CK114" s="51">
        <v>0</v>
      </c>
      <c r="CL114" s="51">
        <v>30</v>
      </c>
      <c r="CM114" s="51">
        <v>0</v>
      </c>
      <c r="CN114" s="51">
        <v>0</v>
      </c>
      <c r="CO114" s="51">
        <v>0</v>
      </c>
      <c r="CP114" s="51">
        <v>30</v>
      </c>
      <c r="CQ114" s="51">
        <v>0</v>
      </c>
      <c r="CR114" s="51">
        <v>0</v>
      </c>
      <c r="CS114" s="51">
        <v>0</v>
      </c>
      <c r="CT114" s="51">
        <v>0</v>
      </c>
      <c r="CU114" s="51">
        <v>0</v>
      </c>
      <c r="CV114" s="51">
        <v>0</v>
      </c>
      <c r="CW114" s="51">
        <v>0</v>
      </c>
      <c r="CX114" s="51">
        <v>100</v>
      </c>
      <c r="CY114" s="51">
        <v>100</v>
      </c>
      <c r="CZ114" s="51">
        <v>300</v>
      </c>
      <c r="DA114" s="51">
        <v>0</v>
      </c>
      <c r="DB114" s="51">
        <v>0</v>
      </c>
      <c r="DC114" s="51">
        <v>0</v>
      </c>
      <c r="DD114" s="51">
        <v>0</v>
      </c>
      <c r="DE114" s="51">
        <v>0</v>
      </c>
      <c r="DF114" s="51">
        <v>150</v>
      </c>
      <c r="DG114" s="51">
        <v>0</v>
      </c>
      <c r="DH114" s="51">
        <v>0</v>
      </c>
      <c r="DI114" s="51">
        <v>0</v>
      </c>
      <c r="DJ114" s="51">
        <f t="shared" si="32"/>
        <v>3489.3</v>
      </c>
      <c r="DK114" s="51">
        <f t="shared" si="33"/>
        <v>0</v>
      </c>
      <c r="DL114" s="51">
        <v>304</v>
      </c>
      <c r="DM114" s="51">
        <v>0</v>
      </c>
      <c r="DN114" s="51">
        <v>3185.3</v>
      </c>
      <c r="DO114" s="51">
        <v>0</v>
      </c>
      <c r="DP114" s="51">
        <v>0</v>
      </c>
      <c r="DQ114" s="51">
        <v>0</v>
      </c>
    </row>
    <row r="115" spans="1:121" ht="16.5" customHeight="1">
      <c r="A115" s="44"/>
      <c r="B115" s="134">
        <v>106</v>
      </c>
      <c r="C115" s="54" t="s">
        <v>188</v>
      </c>
      <c r="D115" s="51">
        <f t="shared" si="26"/>
        <v>14501.322</v>
      </c>
      <c r="E115" s="51">
        <f t="shared" si="27"/>
        <v>1821.226</v>
      </c>
      <c r="F115" s="51">
        <f t="shared" si="28"/>
        <v>9792.4</v>
      </c>
      <c r="G115" s="51">
        <f t="shared" si="29"/>
        <v>1821.226</v>
      </c>
      <c r="H115" s="51">
        <f t="shared" si="30"/>
        <v>4708.922</v>
      </c>
      <c r="I115" s="51">
        <f t="shared" si="31"/>
        <v>0</v>
      </c>
      <c r="J115" s="51">
        <v>9160</v>
      </c>
      <c r="K115" s="51">
        <v>1821.226</v>
      </c>
      <c r="L115" s="51">
        <v>300</v>
      </c>
      <c r="M115" s="51">
        <v>0</v>
      </c>
      <c r="N115" s="51">
        <v>9060</v>
      </c>
      <c r="O115" s="51">
        <v>1821.226</v>
      </c>
      <c r="P115" s="51">
        <v>300</v>
      </c>
      <c r="Q115" s="51">
        <v>0</v>
      </c>
      <c r="R115" s="51">
        <v>100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4408.922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1">
        <v>0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Q115" s="51">
        <v>0</v>
      </c>
      <c r="BR115" s="51">
        <v>0</v>
      </c>
      <c r="BS115" s="51">
        <v>0</v>
      </c>
      <c r="BT115" s="51">
        <v>0</v>
      </c>
      <c r="BU115" s="51">
        <v>0</v>
      </c>
      <c r="BV115" s="51">
        <v>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0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51">
        <v>0</v>
      </c>
      <c r="CJ115" s="51">
        <v>0</v>
      </c>
      <c r="CK115" s="51">
        <v>0</v>
      </c>
      <c r="CL115" s="51">
        <v>130</v>
      </c>
      <c r="CM115" s="51">
        <v>0</v>
      </c>
      <c r="CN115" s="51">
        <v>0</v>
      </c>
      <c r="CO115" s="51">
        <v>0</v>
      </c>
      <c r="CP115" s="51">
        <v>130</v>
      </c>
      <c r="CQ115" s="51">
        <v>0</v>
      </c>
      <c r="CR115" s="51">
        <v>0</v>
      </c>
      <c r="CS115" s="51">
        <v>0</v>
      </c>
      <c r="CT115" s="51">
        <v>0</v>
      </c>
      <c r="CU115" s="51">
        <v>0</v>
      </c>
      <c r="CV115" s="51">
        <v>0</v>
      </c>
      <c r="CW115" s="51">
        <v>0</v>
      </c>
      <c r="CX115" s="51">
        <v>0</v>
      </c>
      <c r="CY115" s="51">
        <v>0</v>
      </c>
      <c r="CZ115" s="51">
        <v>0</v>
      </c>
      <c r="DA115" s="51">
        <v>0</v>
      </c>
      <c r="DB115" s="51">
        <v>0</v>
      </c>
      <c r="DC115" s="51">
        <v>0</v>
      </c>
      <c r="DD115" s="51">
        <v>0</v>
      </c>
      <c r="DE115" s="51">
        <v>0</v>
      </c>
      <c r="DF115" s="51">
        <v>0</v>
      </c>
      <c r="DG115" s="51">
        <v>0</v>
      </c>
      <c r="DH115" s="51">
        <v>0</v>
      </c>
      <c r="DI115" s="51">
        <v>0</v>
      </c>
      <c r="DJ115" s="51">
        <f t="shared" si="32"/>
        <v>502.4</v>
      </c>
      <c r="DK115" s="51">
        <f t="shared" si="33"/>
        <v>0</v>
      </c>
      <c r="DL115" s="51">
        <v>502.4</v>
      </c>
      <c r="DM115" s="51">
        <v>0</v>
      </c>
      <c r="DN115" s="51">
        <v>0</v>
      </c>
      <c r="DO115" s="51">
        <v>0</v>
      </c>
      <c r="DP115" s="51">
        <v>0</v>
      </c>
      <c r="DQ115" s="51">
        <v>0</v>
      </c>
    </row>
    <row r="116" spans="1:121" ht="16.5" customHeight="1">
      <c r="A116" s="44"/>
      <c r="B116" s="134">
        <v>107</v>
      </c>
      <c r="C116" s="54" t="s">
        <v>189</v>
      </c>
      <c r="D116" s="51">
        <f t="shared" si="26"/>
        <v>5130.5512</v>
      </c>
      <c r="E116" s="51">
        <f t="shared" si="27"/>
        <v>1325.7</v>
      </c>
      <c r="F116" s="51">
        <f t="shared" si="28"/>
        <v>4856.5</v>
      </c>
      <c r="G116" s="51">
        <f t="shared" si="29"/>
        <v>1055.7</v>
      </c>
      <c r="H116" s="51">
        <f t="shared" si="30"/>
        <v>274.0512</v>
      </c>
      <c r="I116" s="51">
        <f t="shared" si="31"/>
        <v>270</v>
      </c>
      <c r="J116" s="51">
        <v>4594.5</v>
      </c>
      <c r="K116" s="51">
        <v>1055.7</v>
      </c>
      <c r="L116" s="51">
        <v>274.0512</v>
      </c>
      <c r="M116" s="51">
        <v>270</v>
      </c>
      <c r="N116" s="51">
        <v>4594.5</v>
      </c>
      <c r="O116" s="51">
        <v>1055.7</v>
      </c>
      <c r="P116" s="51">
        <v>274.0512</v>
      </c>
      <c r="Q116" s="51">
        <v>270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51">
        <v>0</v>
      </c>
      <c r="CJ116" s="51">
        <v>0</v>
      </c>
      <c r="CK116" s="51">
        <v>0</v>
      </c>
      <c r="CL116" s="51">
        <v>0</v>
      </c>
      <c r="CM116" s="51">
        <v>0</v>
      </c>
      <c r="CN116" s="51">
        <v>0</v>
      </c>
      <c r="CO116" s="51">
        <v>0</v>
      </c>
      <c r="CP116" s="51">
        <v>0</v>
      </c>
      <c r="CQ116" s="51">
        <v>0</v>
      </c>
      <c r="CR116" s="51">
        <v>0</v>
      </c>
      <c r="CS116" s="51">
        <v>0</v>
      </c>
      <c r="CT116" s="51">
        <v>0</v>
      </c>
      <c r="CU116" s="51">
        <v>0</v>
      </c>
      <c r="CV116" s="51">
        <v>0</v>
      </c>
      <c r="CW116" s="51">
        <v>0</v>
      </c>
      <c r="CX116" s="51">
        <v>0</v>
      </c>
      <c r="CY116" s="51">
        <v>0</v>
      </c>
      <c r="CZ116" s="51">
        <v>0</v>
      </c>
      <c r="DA116" s="51">
        <v>0</v>
      </c>
      <c r="DB116" s="51">
        <v>0</v>
      </c>
      <c r="DC116" s="51">
        <v>0</v>
      </c>
      <c r="DD116" s="51">
        <v>0</v>
      </c>
      <c r="DE116" s="51">
        <v>0</v>
      </c>
      <c r="DF116" s="51">
        <v>0</v>
      </c>
      <c r="DG116" s="51">
        <v>0</v>
      </c>
      <c r="DH116" s="51">
        <v>0</v>
      </c>
      <c r="DI116" s="51">
        <v>0</v>
      </c>
      <c r="DJ116" s="51">
        <f t="shared" si="32"/>
        <v>262</v>
      </c>
      <c r="DK116" s="51">
        <f t="shared" si="33"/>
        <v>0</v>
      </c>
      <c r="DL116" s="51">
        <v>262</v>
      </c>
      <c r="DM116" s="51">
        <v>0</v>
      </c>
      <c r="DN116" s="51">
        <v>0</v>
      </c>
      <c r="DO116" s="51">
        <v>0</v>
      </c>
      <c r="DP116" s="51">
        <v>0</v>
      </c>
      <c r="DQ116" s="51">
        <v>0</v>
      </c>
    </row>
    <row r="117" spans="1:121" ht="16.5" customHeight="1">
      <c r="A117" s="44"/>
      <c r="B117" s="134">
        <v>108</v>
      </c>
      <c r="C117" s="54" t="s">
        <v>190</v>
      </c>
      <c r="D117" s="51">
        <f t="shared" si="26"/>
        <v>13142.018</v>
      </c>
      <c r="E117" s="51">
        <f t="shared" si="27"/>
        <v>2224.6</v>
      </c>
      <c r="F117" s="51">
        <f t="shared" si="28"/>
        <v>10620</v>
      </c>
      <c r="G117" s="51">
        <f t="shared" si="29"/>
        <v>2134.6</v>
      </c>
      <c r="H117" s="51">
        <f t="shared" si="30"/>
        <v>2522.018</v>
      </c>
      <c r="I117" s="51">
        <f t="shared" si="31"/>
        <v>90</v>
      </c>
      <c r="J117" s="51">
        <v>9758</v>
      </c>
      <c r="K117" s="51">
        <v>2134.6</v>
      </c>
      <c r="L117" s="51">
        <v>1100</v>
      </c>
      <c r="M117" s="51">
        <v>90</v>
      </c>
      <c r="N117" s="51">
        <v>9094</v>
      </c>
      <c r="O117" s="51">
        <v>2039.1</v>
      </c>
      <c r="P117" s="51">
        <v>1100</v>
      </c>
      <c r="Q117" s="51">
        <v>90</v>
      </c>
      <c r="R117" s="51">
        <v>664</v>
      </c>
      <c r="S117" s="51">
        <v>95.5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200</v>
      </c>
      <c r="AE117" s="51">
        <v>0</v>
      </c>
      <c r="AF117" s="51">
        <v>-100</v>
      </c>
      <c r="AG117" s="51">
        <v>0</v>
      </c>
      <c r="AH117" s="51">
        <v>200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-100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1522.018</v>
      </c>
      <c r="BM117" s="51">
        <v>0</v>
      </c>
      <c r="BN117" s="51">
        <v>0</v>
      </c>
      <c r="BO117" s="51">
        <v>0</v>
      </c>
      <c r="BP117" s="51">
        <v>0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1522.018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51">
        <v>0</v>
      </c>
      <c r="CJ117" s="51">
        <v>0</v>
      </c>
      <c r="CK117" s="51">
        <v>0</v>
      </c>
      <c r="CL117" s="51">
        <v>130</v>
      </c>
      <c r="CM117" s="51">
        <v>0</v>
      </c>
      <c r="CN117" s="51">
        <v>0</v>
      </c>
      <c r="CO117" s="51">
        <v>0</v>
      </c>
      <c r="CP117" s="51">
        <v>130</v>
      </c>
      <c r="CQ117" s="51">
        <v>0</v>
      </c>
      <c r="CR117" s="51">
        <v>0</v>
      </c>
      <c r="CS117" s="51">
        <v>0</v>
      </c>
      <c r="CT117" s="51">
        <v>0</v>
      </c>
      <c r="CU117" s="51">
        <v>0</v>
      </c>
      <c r="CV117" s="51">
        <v>0</v>
      </c>
      <c r="CW117" s="51">
        <v>0</v>
      </c>
      <c r="CX117" s="51">
        <v>0</v>
      </c>
      <c r="CY117" s="51">
        <v>0</v>
      </c>
      <c r="CZ117" s="51">
        <v>0</v>
      </c>
      <c r="DA117" s="51">
        <v>0</v>
      </c>
      <c r="DB117" s="51">
        <v>0</v>
      </c>
      <c r="DC117" s="51">
        <v>0</v>
      </c>
      <c r="DD117" s="51">
        <v>0</v>
      </c>
      <c r="DE117" s="51">
        <v>0</v>
      </c>
      <c r="DF117" s="51">
        <v>0</v>
      </c>
      <c r="DG117" s="51">
        <v>0</v>
      </c>
      <c r="DH117" s="51">
        <v>0</v>
      </c>
      <c r="DI117" s="51">
        <v>0</v>
      </c>
      <c r="DJ117" s="51">
        <f t="shared" si="32"/>
        <v>532</v>
      </c>
      <c r="DK117" s="51">
        <f t="shared" si="33"/>
        <v>0</v>
      </c>
      <c r="DL117" s="51">
        <v>532</v>
      </c>
      <c r="DM117" s="51">
        <v>0</v>
      </c>
      <c r="DN117" s="51">
        <v>0</v>
      </c>
      <c r="DO117" s="51">
        <v>0</v>
      </c>
      <c r="DP117" s="51">
        <v>0</v>
      </c>
      <c r="DQ117" s="51">
        <v>0</v>
      </c>
    </row>
    <row r="118" spans="1:121" ht="16.5" customHeight="1">
      <c r="A118" s="44"/>
      <c r="B118" s="134">
        <v>109</v>
      </c>
      <c r="C118" s="54" t="s">
        <v>191</v>
      </c>
      <c r="D118" s="51">
        <f t="shared" si="26"/>
        <v>10945.864</v>
      </c>
      <c r="E118" s="51">
        <f t="shared" si="27"/>
        <v>966.668</v>
      </c>
      <c r="F118" s="51">
        <f t="shared" si="28"/>
        <v>7028.7</v>
      </c>
      <c r="G118" s="51">
        <f t="shared" si="29"/>
        <v>966.668</v>
      </c>
      <c r="H118" s="51">
        <f t="shared" si="30"/>
        <v>3917.164</v>
      </c>
      <c r="I118" s="51">
        <f t="shared" si="31"/>
        <v>0</v>
      </c>
      <c r="J118" s="51">
        <v>6613.3</v>
      </c>
      <c r="K118" s="51">
        <v>966.668</v>
      </c>
      <c r="L118" s="51">
        <v>3917.164</v>
      </c>
      <c r="M118" s="51">
        <v>0</v>
      </c>
      <c r="N118" s="51">
        <v>6513.3</v>
      </c>
      <c r="O118" s="51">
        <v>966.668</v>
      </c>
      <c r="P118" s="51">
        <v>3917.164</v>
      </c>
      <c r="Q118" s="51">
        <v>0</v>
      </c>
      <c r="R118" s="51">
        <v>100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1">
        <v>0</v>
      </c>
      <c r="BH118" s="51">
        <v>0</v>
      </c>
      <c r="BI118" s="51">
        <v>0</v>
      </c>
      <c r="BJ118" s="51">
        <v>30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1">
        <v>0</v>
      </c>
      <c r="BT118" s="51">
        <v>0</v>
      </c>
      <c r="BU118" s="51">
        <v>0</v>
      </c>
      <c r="BV118" s="51">
        <v>0</v>
      </c>
      <c r="BW118" s="51">
        <v>0</v>
      </c>
      <c r="BX118" s="51">
        <v>0</v>
      </c>
      <c r="BY118" s="51">
        <v>0</v>
      </c>
      <c r="BZ118" s="51">
        <v>30</v>
      </c>
      <c r="CA118" s="51">
        <v>0</v>
      </c>
      <c r="CB118" s="51">
        <v>0</v>
      </c>
      <c r="CC118" s="51">
        <v>0</v>
      </c>
      <c r="CD118" s="51">
        <v>0</v>
      </c>
      <c r="CE118" s="51">
        <v>0</v>
      </c>
      <c r="CF118" s="51">
        <v>0</v>
      </c>
      <c r="CG118" s="51">
        <v>0</v>
      </c>
      <c r="CH118" s="51">
        <v>0</v>
      </c>
      <c r="CI118" s="51">
        <v>0</v>
      </c>
      <c r="CJ118" s="51">
        <v>0</v>
      </c>
      <c r="CK118" s="51">
        <v>0</v>
      </c>
      <c r="CL118" s="51">
        <v>0</v>
      </c>
      <c r="CM118" s="51">
        <v>0</v>
      </c>
      <c r="CN118" s="51">
        <v>0</v>
      </c>
      <c r="CO118" s="51">
        <v>0</v>
      </c>
      <c r="CP118" s="51">
        <v>0</v>
      </c>
      <c r="CQ118" s="51">
        <v>0</v>
      </c>
      <c r="CR118" s="51">
        <v>0</v>
      </c>
      <c r="CS118" s="51">
        <v>0</v>
      </c>
      <c r="CT118" s="51">
        <v>0</v>
      </c>
      <c r="CU118" s="51">
        <v>0</v>
      </c>
      <c r="CV118" s="51">
        <v>0</v>
      </c>
      <c r="CW118" s="51">
        <v>0</v>
      </c>
      <c r="CX118" s="51">
        <v>0</v>
      </c>
      <c r="CY118" s="51">
        <v>0</v>
      </c>
      <c r="CZ118" s="51">
        <v>0</v>
      </c>
      <c r="DA118" s="51">
        <v>0</v>
      </c>
      <c r="DB118" s="51">
        <v>0</v>
      </c>
      <c r="DC118" s="51">
        <v>0</v>
      </c>
      <c r="DD118" s="51">
        <v>0</v>
      </c>
      <c r="DE118" s="51">
        <v>0</v>
      </c>
      <c r="DF118" s="51">
        <v>0</v>
      </c>
      <c r="DG118" s="51">
        <v>0</v>
      </c>
      <c r="DH118" s="51">
        <v>0</v>
      </c>
      <c r="DI118" s="51">
        <v>0</v>
      </c>
      <c r="DJ118" s="51">
        <f t="shared" si="32"/>
        <v>385.4</v>
      </c>
      <c r="DK118" s="51">
        <f t="shared" si="33"/>
        <v>0</v>
      </c>
      <c r="DL118" s="51">
        <v>385.4</v>
      </c>
      <c r="DM118" s="51">
        <v>0</v>
      </c>
      <c r="DN118" s="51">
        <v>0</v>
      </c>
      <c r="DO118" s="51">
        <v>0</v>
      </c>
      <c r="DP118" s="51">
        <v>0</v>
      </c>
      <c r="DQ118" s="51">
        <v>0</v>
      </c>
    </row>
    <row r="119" spans="1:121" ht="16.5" customHeight="1">
      <c r="A119" s="44"/>
      <c r="B119" s="52"/>
      <c r="C119" s="56" t="s">
        <v>82</v>
      </c>
      <c r="D119" s="51">
        <f t="shared" si="26"/>
        <v>4841688.0699</v>
      </c>
      <c r="E119" s="51">
        <f t="shared" si="27"/>
        <v>907747.2234000001</v>
      </c>
      <c r="F119" s="51">
        <f t="shared" si="28"/>
        <v>4223544.481199999</v>
      </c>
      <c r="G119" s="51">
        <f t="shared" si="29"/>
        <v>871977.6424000001</v>
      </c>
      <c r="H119" s="51">
        <f t="shared" si="30"/>
        <v>673991.0887</v>
      </c>
      <c r="I119" s="51">
        <f t="shared" si="31"/>
        <v>35769.581000000006</v>
      </c>
      <c r="J119" s="51">
        <f>SUM(J10:J118)</f>
        <v>1632575.7875999997</v>
      </c>
      <c r="K119" s="51">
        <f aca="true" t="shared" si="34" ref="K119:BV119">SUM(K10:K118)</f>
        <v>355642.47640000004</v>
      </c>
      <c r="L119" s="51">
        <f t="shared" si="34"/>
        <v>422982.71689999994</v>
      </c>
      <c r="M119" s="51">
        <f t="shared" si="34"/>
        <v>21736.08</v>
      </c>
      <c r="N119" s="51">
        <f t="shared" si="34"/>
        <v>1542340.1335999998</v>
      </c>
      <c r="O119" s="51">
        <f t="shared" si="34"/>
        <v>337760.16439999995</v>
      </c>
      <c r="P119" s="51">
        <f t="shared" si="34"/>
        <v>194699.98670000004</v>
      </c>
      <c r="Q119" s="51">
        <f t="shared" si="34"/>
        <v>8344.2</v>
      </c>
      <c r="R119" s="51">
        <f t="shared" si="34"/>
        <v>27860.5</v>
      </c>
      <c r="S119" s="51">
        <f t="shared" si="34"/>
        <v>6284.229</v>
      </c>
      <c r="T119" s="51">
        <f t="shared" si="34"/>
        <v>202576.70840000003</v>
      </c>
      <c r="U119" s="51">
        <f t="shared" si="34"/>
        <v>12572.36</v>
      </c>
      <c r="V119" s="51">
        <f t="shared" si="34"/>
        <v>0</v>
      </c>
      <c r="W119" s="51">
        <f t="shared" si="34"/>
        <v>0</v>
      </c>
      <c r="X119" s="51">
        <f t="shared" si="34"/>
        <v>0</v>
      </c>
      <c r="Y119" s="51">
        <f t="shared" si="34"/>
        <v>0</v>
      </c>
      <c r="Z119" s="51">
        <f t="shared" si="34"/>
        <v>0</v>
      </c>
      <c r="AA119" s="51">
        <f t="shared" si="34"/>
        <v>0</v>
      </c>
      <c r="AB119" s="51">
        <f t="shared" si="34"/>
        <v>0</v>
      </c>
      <c r="AC119" s="51">
        <f t="shared" si="34"/>
        <v>0</v>
      </c>
      <c r="AD119" s="51">
        <f t="shared" si="34"/>
        <v>2700</v>
      </c>
      <c r="AE119" s="51">
        <f t="shared" si="34"/>
        <v>25</v>
      </c>
      <c r="AF119" s="51">
        <f t="shared" si="34"/>
        <v>-23569.6397</v>
      </c>
      <c r="AG119" s="51">
        <f t="shared" si="34"/>
        <v>1452.0940000000003</v>
      </c>
      <c r="AH119" s="51">
        <f t="shared" si="34"/>
        <v>800</v>
      </c>
      <c r="AI119" s="51">
        <f t="shared" si="34"/>
        <v>0</v>
      </c>
      <c r="AJ119" s="51">
        <f t="shared" si="34"/>
        <v>17402.2372</v>
      </c>
      <c r="AK119" s="51">
        <f t="shared" si="34"/>
        <v>3785.593</v>
      </c>
      <c r="AL119" s="51">
        <f>SUM(AL10:AL118)</f>
        <v>0</v>
      </c>
      <c r="AM119" s="51">
        <f>SUM(AM10:AM118)</f>
        <v>0</v>
      </c>
      <c r="AN119" s="51">
        <f>SUM(AN10:AN118)</f>
        <v>0</v>
      </c>
      <c r="AO119" s="51">
        <f>SUM(AO10:AO118)</f>
        <v>0</v>
      </c>
      <c r="AP119" s="51">
        <f>SUM(AP10:AP118)</f>
        <v>1600</v>
      </c>
      <c r="AQ119" s="51">
        <f>SUM(AQ10:AQ118)</f>
        <v>0</v>
      </c>
      <c r="AR119" s="51">
        <f t="shared" si="34"/>
        <v>68006.61499999999</v>
      </c>
      <c r="AS119" s="51">
        <f t="shared" si="34"/>
        <v>4581.351000000001</v>
      </c>
      <c r="AT119" s="51">
        <f t="shared" si="34"/>
        <v>0</v>
      </c>
      <c r="AU119" s="51">
        <f t="shared" si="34"/>
        <v>0</v>
      </c>
      <c r="AV119" s="51">
        <f t="shared" si="34"/>
        <v>-108978.4919</v>
      </c>
      <c r="AW119" s="51">
        <f t="shared" si="34"/>
        <v>-6914.85</v>
      </c>
      <c r="AX119" s="51">
        <f t="shared" si="34"/>
        <v>411518.7</v>
      </c>
      <c r="AY119" s="51">
        <f t="shared" si="34"/>
        <v>98261.11700000003</v>
      </c>
      <c r="AZ119" s="51">
        <f t="shared" si="34"/>
        <v>11872.6536</v>
      </c>
      <c r="BA119" s="51">
        <f t="shared" si="34"/>
        <v>0</v>
      </c>
      <c r="BB119" s="51">
        <f t="shared" si="34"/>
        <v>390872.9</v>
      </c>
      <c r="BC119" s="51">
        <f t="shared" si="34"/>
        <v>94261.117</v>
      </c>
      <c r="BD119" s="51">
        <f t="shared" si="34"/>
        <v>6063.7316</v>
      </c>
      <c r="BE119" s="51">
        <f t="shared" si="34"/>
        <v>0</v>
      </c>
      <c r="BF119" s="51">
        <f t="shared" si="34"/>
        <v>18236.7</v>
      </c>
      <c r="BG119" s="51">
        <f t="shared" si="34"/>
        <v>4000</v>
      </c>
      <c r="BH119" s="51">
        <f t="shared" si="34"/>
        <v>1400</v>
      </c>
      <c r="BI119" s="51">
        <f t="shared" si="34"/>
        <v>0</v>
      </c>
      <c r="BJ119" s="51">
        <f t="shared" si="34"/>
        <v>178899.1</v>
      </c>
      <c r="BK119" s="51">
        <f t="shared" si="34"/>
        <v>18860.025</v>
      </c>
      <c r="BL119" s="51">
        <f t="shared" si="34"/>
        <v>176477.49790000002</v>
      </c>
      <c r="BM119" s="51">
        <f t="shared" si="34"/>
        <v>10024.467</v>
      </c>
      <c r="BN119" s="51">
        <f t="shared" si="34"/>
        <v>0</v>
      </c>
      <c r="BO119" s="51">
        <f t="shared" si="34"/>
        <v>0</v>
      </c>
      <c r="BP119" s="51">
        <f t="shared" si="34"/>
        <v>0</v>
      </c>
      <c r="BQ119" s="51">
        <f t="shared" si="34"/>
        <v>0</v>
      </c>
      <c r="BR119" s="51">
        <f t="shared" si="34"/>
        <v>101782.2</v>
      </c>
      <c r="BS119" s="51">
        <f t="shared" si="34"/>
        <v>96</v>
      </c>
      <c r="BT119" s="51">
        <f t="shared" si="34"/>
        <v>144648.93089999998</v>
      </c>
      <c r="BU119" s="51">
        <f t="shared" si="34"/>
        <v>9790.647</v>
      </c>
      <c r="BV119" s="51">
        <f t="shared" si="34"/>
        <v>3004.8</v>
      </c>
      <c r="BW119" s="51">
        <f aca="true" t="shared" si="35" ref="BW119:DQ119">SUM(BW10:BW118)</f>
        <v>399.2</v>
      </c>
      <c r="BX119" s="51">
        <f t="shared" si="35"/>
        <v>7759.6556</v>
      </c>
      <c r="BY119" s="51">
        <f t="shared" si="35"/>
        <v>233.82</v>
      </c>
      <c r="BZ119" s="51">
        <f t="shared" si="35"/>
        <v>70912.1</v>
      </c>
      <c r="CA119" s="51">
        <f t="shared" si="35"/>
        <v>17874.825</v>
      </c>
      <c r="CB119" s="51">
        <f t="shared" si="35"/>
        <v>24068.911399999997</v>
      </c>
      <c r="CC119" s="51">
        <f t="shared" si="35"/>
        <v>0</v>
      </c>
      <c r="CD119" s="51">
        <f t="shared" si="35"/>
        <v>3200</v>
      </c>
      <c r="CE119" s="51">
        <f t="shared" si="35"/>
        <v>490</v>
      </c>
      <c r="CF119" s="51">
        <f t="shared" si="35"/>
        <v>0</v>
      </c>
      <c r="CG119" s="51">
        <f t="shared" si="35"/>
        <v>0</v>
      </c>
      <c r="CH119" s="51">
        <f t="shared" si="35"/>
        <v>600</v>
      </c>
      <c r="CI119" s="51">
        <f t="shared" si="35"/>
        <v>0</v>
      </c>
      <c r="CJ119" s="51">
        <f t="shared" si="35"/>
        <v>0</v>
      </c>
      <c r="CK119" s="51">
        <f t="shared" si="35"/>
        <v>0</v>
      </c>
      <c r="CL119" s="51">
        <f t="shared" si="35"/>
        <v>333944</v>
      </c>
      <c r="CM119" s="51">
        <f t="shared" si="35"/>
        <v>80070.643</v>
      </c>
      <c r="CN119" s="51">
        <f t="shared" si="35"/>
        <v>53490.57230000001</v>
      </c>
      <c r="CO119" s="51">
        <f t="shared" si="35"/>
        <v>1566.94</v>
      </c>
      <c r="CP119" s="51">
        <f t="shared" si="35"/>
        <v>316654</v>
      </c>
      <c r="CQ119" s="51">
        <f t="shared" si="35"/>
        <v>77553.403</v>
      </c>
      <c r="CR119" s="51">
        <f t="shared" si="35"/>
        <v>53490.57230000001</v>
      </c>
      <c r="CS119" s="51">
        <f t="shared" si="35"/>
        <v>1566.94</v>
      </c>
      <c r="CT119" s="51">
        <f t="shared" si="35"/>
        <v>146604.8</v>
      </c>
      <c r="CU119" s="51">
        <f t="shared" si="35"/>
        <v>34884.039</v>
      </c>
      <c r="CV119" s="51">
        <f t="shared" si="35"/>
        <v>15919.962099999997</v>
      </c>
      <c r="CW119" s="51">
        <f t="shared" si="35"/>
        <v>0</v>
      </c>
      <c r="CX119" s="51">
        <f t="shared" si="35"/>
        <v>1327139.6784</v>
      </c>
      <c r="CY119" s="51">
        <f t="shared" si="35"/>
        <v>300033.38100000005</v>
      </c>
      <c r="CZ119" s="51">
        <f t="shared" si="35"/>
        <v>27192.4756</v>
      </c>
      <c r="DA119" s="51">
        <f t="shared" si="35"/>
        <v>990</v>
      </c>
      <c r="DB119" s="51">
        <f t="shared" si="35"/>
        <v>819018.6020000002</v>
      </c>
      <c r="DC119" s="51">
        <f t="shared" si="35"/>
        <v>181470.42</v>
      </c>
      <c r="DD119" s="51">
        <f t="shared" si="35"/>
        <v>21390</v>
      </c>
      <c r="DE119" s="51">
        <f t="shared" si="35"/>
        <v>990</v>
      </c>
      <c r="DF119" s="51">
        <f t="shared" si="35"/>
        <v>61762.3</v>
      </c>
      <c r="DG119" s="51">
        <f t="shared" si="35"/>
        <v>17105</v>
      </c>
      <c r="DH119" s="51">
        <f t="shared" si="35"/>
        <v>0</v>
      </c>
      <c r="DI119" s="51">
        <f t="shared" si="35"/>
        <v>0</v>
      </c>
      <c r="DJ119" s="51">
        <f t="shared" si="35"/>
        <v>224102.22729999997</v>
      </c>
      <c r="DK119" s="51">
        <f t="shared" si="35"/>
        <v>1980</v>
      </c>
      <c r="DL119" s="51">
        <f t="shared" si="35"/>
        <v>274404.91520000005</v>
      </c>
      <c r="DM119" s="51">
        <f t="shared" si="35"/>
        <v>1980</v>
      </c>
      <c r="DN119" s="51">
        <f t="shared" si="35"/>
        <v>5544.8121</v>
      </c>
      <c r="DO119" s="51">
        <f t="shared" si="35"/>
        <v>0</v>
      </c>
      <c r="DP119" s="51">
        <f t="shared" si="35"/>
        <v>55847.5</v>
      </c>
      <c r="DQ119" s="51">
        <f t="shared" si="35"/>
        <v>0</v>
      </c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4:121" ht="17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4:121" ht="17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4:121" ht="17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4:121" ht="17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</row>
    <row r="254" spans="4:121" ht="17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</row>
    <row r="255" spans="4:121" ht="17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</row>
    <row r="256" spans="4:121" ht="17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</row>
    <row r="257" spans="4:121" ht="17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</row>
    <row r="258" spans="4:121" ht="17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</row>
    <row r="259" spans="4:121" ht="17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</row>
    <row r="260" spans="4:121" ht="17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</row>
    <row r="261" spans="4:121" ht="17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</row>
    <row r="262" spans="4:121" ht="17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</row>
    <row r="263" spans="4:121" ht="17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</row>
    <row r="264" spans="4:121" ht="17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</row>
    <row r="265" spans="4:121" ht="17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</row>
    <row r="266" spans="4:121" ht="17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</row>
    <row r="267" spans="4:121" ht="17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</row>
    <row r="268" spans="4:121" ht="17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</row>
    <row r="269" spans="4:121" ht="17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</row>
    <row r="270" spans="4:121" ht="17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</row>
    <row r="271" spans="4:121" ht="17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</row>
    <row r="272" spans="4:121" ht="17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</row>
    <row r="273" spans="4:121" ht="17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</row>
    <row r="274" spans="4:121" ht="17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</row>
    <row r="275" spans="4:121" ht="17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</row>
  </sheetData>
  <sheetProtection/>
  <protectedRanges>
    <protectedRange sqref="C119" name="Range3"/>
    <protectedRange sqref="J10:DI118 J119:DQ119" name="Range1"/>
    <protectedRange sqref="DL10:DQ118" name="Range2"/>
  </protectedRanges>
  <mergeCells count="97">
    <mergeCell ref="C2:L2"/>
    <mergeCell ref="BB6:BE6"/>
    <mergeCell ref="AL6:AO6"/>
    <mergeCell ref="R6:U6"/>
    <mergeCell ref="BF6:BI6"/>
    <mergeCell ref="T7:U7"/>
    <mergeCell ref="R7:S7"/>
    <mergeCell ref="V5:Y6"/>
    <mergeCell ref="AT7:AU7"/>
    <mergeCell ref="AH7:AI7"/>
    <mergeCell ref="CD6:CG6"/>
    <mergeCell ref="Z5:AC6"/>
    <mergeCell ref="CB5:CG5"/>
    <mergeCell ref="AH5:AI5"/>
    <mergeCell ref="AP6:AS6"/>
    <mergeCell ref="BJ5:BM6"/>
    <mergeCell ref="BV6:BY6"/>
    <mergeCell ref="AX5:BA6"/>
    <mergeCell ref="AH6:AK6"/>
    <mergeCell ref="AD5:AG6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B4:B8"/>
    <mergeCell ref="J5:M6"/>
    <mergeCell ref="AB7:AC7"/>
    <mergeCell ref="H7:I7"/>
    <mergeCell ref="N7:O7"/>
    <mergeCell ref="J7:K7"/>
    <mergeCell ref="Z7:AA7"/>
    <mergeCell ref="N5:U5"/>
    <mergeCell ref="CN7:CO7"/>
    <mergeCell ref="L7:M7"/>
    <mergeCell ref="V7:W7"/>
    <mergeCell ref="X7:Y7"/>
    <mergeCell ref="F7:G7"/>
    <mergeCell ref="AB3:AC3"/>
    <mergeCell ref="P7:Q7"/>
    <mergeCell ref="AX7:AY7"/>
    <mergeCell ref="AN7:AO7"/>
    <mergeCell ref="BH7:BI7"/>
    <mergeCell ref="CB7:CC7"/>
    <mergeCell ref="C4:C8"/>
    <mergeCell ref="D4:I6"/>
    <mergeCell ref="N6:Q6"/>
    <mergeCell ref="C1:L1"/>
    <mergeCell ref="J4:DQ4"/>
    <mergeCell ref="D7:E7"/>
    <mergeCell ref="DP5:DQ6"/>
    <mergeCell ref="DF7:DG7"/>
    <mergeCell ref="BN7:BO7"/>
    <mergeCell ref="CL7:CM7"/>
    <mergeCell ref="CV7:CW7"/>
    <mergeCell ref="CT7:CU7"/>
    <mergeCell ref="CZ7:DA7"/>
    <mergeCell ref="BP7:BQ7"/>
    <mergeCell ref="BJ7:BK7"/>
    <mergeCell ref="BR7:BS7"/>
    <mergeCell ref="CD7:CE7"/>
    <mergeCell ref="BZ7:CA7"/>
    <mergeCell ref="BX7:BY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V7:BW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BR6:BU6"/>
    <mergeCell ref="DJ5:DO6"/>
    <mergeCell ref="DF5:DI6"/>
    <mergeCell ref="DN7:DO7"/>
    <mergeCell ref="DH7:DI7"/>
    <mergeCell ref="DJ7:DK7"/>
    <mergeCell ref="CP6:CS6"/>
    <mergeCell ref="CP7:CQ7"/>
    <mergeCell ref="CL5:CO6"/>
    <mergeCell ref="CX7:CY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17" t="s">
        <v>11</v>
      </c>
      <c r="Z3" s="117"/>
      <c r="AI3" s="95"/>
      <c r="AJ3" s="95"/>
    </row>
    <row r="4" spans="1:50" s="6" customFormat="1" ht="15" customHeight="1">
      <c r="A4" s="92" t="s">
        <v>4</v>
      </c>
      <c r="B4" s="93" t="s">
        <v>0</v>
      </c>
      <c r="C4" s="108" t="s">
        <v>16</v>
      </c>
      <c r="D4" s="109"/>
      <c r="E4" s="102" t="s">
        <v>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2"/>
      <c r="AR4" s="12"/>
      <c r="AS4" s="12"/>
      <c r="AT4" s="12"/>
      <c r="AU4" s="12"/>
      <c r="AV4" s="12"/>
      <c r="AW4" s="127"/>
      <c r="AX4" s="127"/>
    </row>
    <row r="5" spans="1:50" s="6" customFormat="1" ht="27.75" customHeight="1">
      <c r="A5" s="92"/>
      <c r="B5" s="93"/>
      <c r="C5" s="110"/>
      <c r="D5" s="111"/>
      <c r="E5" s="104" t="s">
        <v>15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26" t="s">
        <v>5</v>
      </c>
      <c r="AJ5" s="126"/>
      <c r="AK5" s="123" t="s">
        <v>7</v>
      </c>
      <c r="AL5" s="124"/>
      <c r="AM5" s="124"/>
      <c r="AN5" s="124"/>
      <c r="AO5" s="124"/>
      <c r="AP5" s="124"/>
      <c r="AQ5" s="114" t="s">
        <v>8</v>
      </c>
      <c r="AR5" s="114"/>
      <c r="AS5" s="114"/>
      <c r="AT5" s="114"/>
      <c r="AU5" s="114"/>
      <c r="AV5" s="114"/>
      <c r="AW5" s="126" t="s">
        <v>6</v>
      </c>
      <c r="AX5" s="126"/>
    </row>
    <row r="6" spans="1:50" s="6" customFormat="1" ht="15" customHeight="1">
      <c r="A6" s="92"/>
      <c r="B6" s="93"/>
      <c r="C6" s="110"/>
      <c r="D6" s="111"/>
      <c r="E6" s="104" t="s">
        <v>28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I6" s="126"/>
      <c r="AJ6" s="126"/>
      <c r="AK6" s="123" t="s">
        <v>38</v>
      </c>
      <c r="AL6" s="124"/>
      <c r="AM6" s="124"/>
      <c r="AN6" s="124"/>
      <c r="AO6" s="114" t="s">
        <v>39</v>
      </c>
      <c r="AP6" s="114"/>
      <c r="AQ6" s="114" t="s">
        <v>40</v>
      </c>
      <c r="AR6" s="114"/>
      <c r="AS6" s="114" t="s">
        <v>9</v>
      </c>
      <c r="AT6" s="114"/>
      <c r="AU6" s="114"/>
      <c r="AV6" s="114"/>
      <c r="AW6" s="126"/>
      <c r="AX6" s="126"/>
    </row>
    <row r="7" spans="1:50" s="6" customFormat="1" ht="25.5" customHeight="1">
      <c r="A7" s="92"/>
      <c r="B7" s="93"/>
      <c r="C7" s="110"/>
      <c r="D7" s="111"/>
      <c r="E7" s="114" t="s">
        <v>13</v>
      </c>
      <c r="F7" s="114"/>
      <c r="G7" s="114"/>
      <c r="H7" s="114"/>
      <c r="I7" s="125" t="s">
        <v>35</v>
      </c>
      <c r="J7" s="125"/>
      <c r="K7" s="120" t="s">
        <v>27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W7" s="94" t="s">
        <v>22</v>
      </c>
      <c r="X7" s="94"/>
      <c r="Y7" s="94" t="s">
        <v>23</v>
      </c>
      <c r="Z7" s="94"/>
      <c r="AA7" s="94" t="s">
        <v>24</v>
      </c>
      <c r="AB7" s="94"/>
      <c r="AC7" s="94" t="s">
        <v>25</v>
      </c>
      <c r="AD7" s="94"/>
      <c r="AE7" s="94" t="s">
        <v>26</v>
      </c>
      <c r="AF7" s="94"/>
      <c r="AG7" s="96" t="s">
        <v>29</v>
      </c>
      <c r="AH7" s="97"/>
      <c r="AI7" s="126"/>
      <c r="AJ7" s="126"/>
      <c r="AK7" s="128" t="s">
        <v>37</v>
      </c>
      <c r="AL7" s="132"/>
      <c r="AM7" s="128" t="s">
        <v>30</v>
      </c>
      <c r="AN7" s="129"/>
      <c r="AO7" s="114"/>
      <c r="AP7" s="114"/>
      <c r="AQ7" s="114"/>
      <c r="AR7" s="114"/>
      <c r="AS7" s="114"/>
      <c r="AT7" s="114"/>
      <c r="AU7" s="114"/>
      <c r="AV7" s="114"/>
      <c r="AW7" s="126"/>
      <c r="AX7" s="126"/>
    </row>
    <row r="8" spans="1:50" s="6" customFormat="1" ht="96.75" customHeight="1">
      <c r="A8" s="92"/>
      <c r="B8" s="93"/>
      <c r="C8" s="112"/>
      <c r="D8" s="113"/>
      <c r="E8" s="94" t="s">
        <v>33</v>
      </c>
      <c r="F8" s="94"/>
      <c r="G8" s="94" t="s">
        <v>34</v>
      </c>
      <c r="H8" s="94"/>
      <c r="I8" s="125"/>
      <c r="J8" s="125"/>
      <c r="K8" s="100" t="s">
        <v>17</v>
      </c>
      <c r="L8" s="101"/>
      <c r="M8" s="100" t="s">
        <v>18</v>
      </c>
      <c r="N8" s="101"/>
      <c r="O8" s="100" t="s">
        <v>19</v>
      </c>
      <c r="P8" s="101"/>
      <c r="Q8" s="100" t="s">
        <v>20</v>
      </c>
      <c r="R8" s="101"/>
      <c r="S8" s="115" t="s">
        <v>21</v>
      </c>
      <c r="T8" s="116"/>
      <c r="U8" s="118" t="s">
        <v>36</v>
      </c>
      <c r="V8" s="119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8"/>
      <c r="AH8" s="99"/>
      <c r="AI8" s="126"/>
      <c r="AJ8" s="126"/>
      <c r="AK8" s="130"/>
      <c r="AL8" s="133"/>
      <c r="AM8" s="130"/>
      <c r="AN8" s="131"/>
      <c r="AO8" s="114"/>
      <c r="AP8" s="114"/>
      <c r="AQ8" s="114"/>
      <c r="AR8" s="114"/>
      <c r="AS8" s="114" t="s">
        <v>32</v>
      </c>
      <c r="AT8" s="114"/>
      <c r="AU8" s="114" t="s">
        <v>31</v>
      </c>
      <c r="AV8" s="114"/>
      <c r="AW8" s="126"/>
      <c r="AX8" s="126"/>
    </row>
    <row r="9" spans="1:50" s="6" customFormat="1" ht="45" customHeight="1">
      <c r="A9" s="92"/>
      <c r="B9" s="93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07" t="s">
        <v>1</v>
      </c>
      <c r="B22" s="107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K7:AL8"/>
    <mergeCell ref="AQ5:AV5"/>
    <mergeCell ref="AS6:AV7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22:B22"/>
    <mergeCell ref="E8:F8"/>
    <mergeCell ref="C4:D8"/>
    <mergeCell ref="E7:H7"/>
    <mergeCell ref="G8:H8"/>
    <mergeCell ref="S8:T8"/>
    <mergeCell ref="I7:J8"/>
    <mergeCell ref="K8:L8"/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2012-02-27T08:21:58Z</cp:lastPrinted>
  <dcterms:created xsi:type="dcterms:W3CDTF">2002-03-15T09:46:46Z</dcterms:created>
  <dcterms:modified xsi:type="dcterms:W3CDTF">2015-04-02T13:19:40Z</dcterms:modified>
  <cp:category/>
  <cp:version/>
  <cp:contentType/>
  <cp:contentStatus/>
</cp:coreProperties>
</file>