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 g.d." sheetId="1" r:id="rId1"/>
    <sheet name="Caxser" sheetId="2" state="hidden" r:id="rId2"/>
  </sheets>
  <definedNames>
    <definedName name="_xlnm.Print_Titles" localSheetId="0">'Caxs g.d.'!$B:$B,'Caxs g.d.'!$4:$9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<sst xmlns="http://schemas.openxmlformats.org/spreadsheetml/2006/main" count="414" uniqueCount="194">
  <si>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</si>
  <si>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</si>
  <si>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</si>
  <si>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</si>
  <si>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</si>
  <si>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</si>
  <si>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</si>
  <si>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</si>
  <si>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</si>
  <si>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</si>
  <si>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</si>
  <si>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</si>
  <si>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</si>
  <si>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</si>
  <si>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</si>
  <si>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</si>
  <si>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</si>
  <si>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</si>
  <si>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</si>
  <si>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</si>
  <si>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</si>
  <si>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</si>
  <si>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</si>
  <si>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</si>
  <si>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</si>
  <si>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</si>
  <si>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</si>
  <si>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</si>
  <si>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</si>
  <si>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</si>
  <si>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</si>
  <si>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</si>
  <si>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</si>
  <si>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</si>
  <si>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</si>
  <si>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</si>
  <si>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</si>
  <si>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</si>
  <si>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</si>
  <si>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</si>
  <si>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</si>
  <si>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</si>
  <si>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</si>
  <si>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</si>
  <si>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</si>
  <si>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</si>
  <si>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</si>
  <si>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</si>
  <si>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</si>
  <si>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</si>
  <si>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</si>
  <si>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</si>
  <si>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</si>
  <si>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</si>
  <si>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</si>
  <si>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</si>
  <si>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</si>
  <si>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</si>
  <si>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</si>
  <si>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</si>
  <si>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</si>
  <si>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</si>
  <si>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</si>
  <si>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</si>
  <si>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</si>
  <si>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</si>
  <si>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</si>
  <si>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</si>
  <si>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</si>
  <si>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</si>
  <si>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</si>
  <si>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</si>
  <si>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</si>
  <si>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</si>
  <si>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</si>
  <si>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</si>
  <si>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</si>
  <si>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</si>
  <si>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</si>
  <si>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</si>
  <si>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</si>
  <si>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</si>
  <si>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  ÀÜ¸²ØºÜÀ</t>
  </si>
  <si>
    <t>ք.Կապան</t>
  </si>
  <si>
    <t>ք.Քաջարան</t>
  </si>
  <si>
    <t>Ագարակ</t>
  </si>
  <si>
    <t>Աղվանի</t>
  </si>
  <si>
    <t>Անտառաշատ</t>
  </si>
  <si>
    <t>Առաջաձոր</t>
  </si>
  <si>
    <t>Արծվանիկ</t>
  </si>
  <si>
    <t>Գեղանուշ</t>
  </si>
  <si>
    <t>Գեղի</t>
  </si>
  <si>
    <t>Դավիթ-Բեկ</t>
  </si>
  <si>
    <t>Դովրուս/Տավրոս/</t>
  </si>
  <si>
    <t>Եղեգ</t>
  </si>
  <si>
    <t>Եղվարդ</t>
  </si>
  <si>
    <t>Լեռնաձոր</t>
  </si>
  <si>
    <t>Խալաջ/Աճանան/</t>
  </si>
  <si>
    <t>Խդրանց</t>
  </si>
  <si>
    <t>Ծավ</t>
  </si>
  <si>
    <t>Կաղնուտ</t>
  </si>
  <si>
    <t>Ձորաստան</t>
  </si>
  <si>
    <t>Վանեք</t>
  </si>
  <si>
    <t>Ճակատեն</t>
  </si>
  <si>
    <t>Նորաշենիկ</t>
  </si>
  <si>
    <t>Ն Խոտանան</t>
  </si>
  <si>
    <t>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</si>
  <si>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</si>
  <si>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</si>
  <si>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</si>
  <si>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</si>
  <si>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</si>
  <si>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</si>
  <si>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 Գյոդաքլու/Վարդավանք/</t>
  </si>
  <si>
    <t>Վ Խոտանան</t>
  </si>
  <si>
    <t>Տանձավեր</t>
  </si>
  <si>
    <t>Ուժանիս</t>
  </si>
  <si>
    <t>Քաջարան</t>
  </si>
  <si>
    <t>Օխտար</t>
  </si>
  <si>
    <t>Փայահան/Նոր Աստղաբերդ/</t>
  </si>
  <si>
    <t>ք.Գորիս</t>
  </si>
  <si>
    <t>Ակներ/Բռուն/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</si>
  <si>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</si>
  <si>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</si>
  <si>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</si>
  <si>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</si>
  <si>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</si>
  <si>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</si>
  <si>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</si>
  <si>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</si>
  <si>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Հարթաշեն</t>
  </si>
  <si>
    <t>Հարժիս</t>
  </si>
  <si>
    <t>Ն. Խնձորեսկ</t>
  </si>
  <si>
    <t>Շինուհայր</t>
  </si>
  <si>
    <t>Շուռնուխ</t>
  </si>
  <si>
    <t>Որոտան /Գորիս/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</si>
  <si>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</si>
  <si>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</si>
  <si>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</si>
  <si>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</si>
  <si>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</si>
  <si>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</si>
  <si>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</si>
  <si>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</si>
  <si>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</si>
  <si>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ք. 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</si>
  <si>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</si>
  <si>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</si>
  <si>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</si>
  <si>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</si>
  <si>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</si>
  <si>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</si>
  <si>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</si>
  <si>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</si>
  <si>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</si>
  <si>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</si>
  <si>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</si>
  <si>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</si>
  <si>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</si>
  <si>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</si>
  <si>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Լծեն</t>
  </si>
  <si>
    <t>Լոր</t>
  </si>
  <si>
    <t>Ծղուկ</t>
  </si>
  <si>
    <t>Հացավան</t>
  </si>
  <si>
    <t>Ղզլջուղ/Իշխանասար/</t>
  </si>
  <si>
    <t>Մուծք</t>
  </si>
  <si>
    <t>Նորավան</t>
  </si>
  <si>
    <t>Շաղաթ</t>
  </si>
  <si>
    <t>Շաքի</t>
  </si>
  <si>
    <t>Շենաթաղ</t>
  </si>
  <si>
    <t>Որոտան /Սիսիան/</t>
  </si>
  <si>
    <t>Սալվարդ</t>
  </si>
  <si>
    <t>Սառնակունք</t>
  </si>
  <si>
    <t>Սոֆլու/Նժդեհ/</t>
  </si>
  <si>
    <t>Սպանդարյան</t>
  </si>
  <si>
    <t>Վաղատին</t>
  </si>
  <si>
    <t>Տոլորս</t>
  </si>
  <si>
    <t>Տորունիք</t>
  </si>
  <si>
    <t>ՈՒյծ</t>
  </si>
  <si>
    <t>ք.Մեղրի</t>
  </si>
  <si>
    <t xml:space="preserve">ք.Ագարակ </t>
  </si>
  <si>
    <t>Ալդարա/Ալվանք/</t>
  </si>
  <si>
    <t>Գուդեմնիս</t>
  </si>
  <si>
    <t>Լեհվազ</t>
  </si>
  <si>
    <t>Լիճք</t>
  </si>
  <si>
    <t>Կարճևան</t>
  </si>
  <si>
    <t>Կուրիս</t>
  </si>
  <si>
    <t>Նյուվադի</t>
  </si>
  <si>
    <t>Շվանիձոր</t>
  </si>
  <si>
    <t>Վահրավար</t>
  </si>
  <si>
    <t>Վարդանիձոր</t>
  </si>
  <si>
    <t>Տաշտուն</t>
  </si>
  <si>
    <t xml:space="preserve">   ՀԱՇՎԵՏՎՈՒԹՅՈՒՆ     </t>
  </si>
  <si>
    <t xml:space="preserve">                                                                                                                            ՀՀ ՍՅՈՒՆԻՔԻ ՄԱՐԶԻ ՀԱՄԱՅՆՔՆԵՐԻ ԲՅՈՒՅԵՏԱՅԻՆ ԾԱԽՍԵՐԻ ՎԵՐԱԲԵՐՅԱԼ    (Բյույետային ծախսերը ըստ գործառնական  դասակարգման)   2015թ. չորրորդ եռամսյակ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</si>
</sst>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58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207" fontId="3" fillId="37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20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0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96" fontId="1" fillId="0" borderId="13" xfId="0" applyNumberFormat="1" applyFont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 applyProtection="1">
      <alignment vertical="center" wrapText="1"/>
      <protection/>
    </xf>
    <xf numFmtId="0" fontId="14" fillId="38" borderId="12" xfId="0" applyFont="1" applyFill="1" applyBorder="1" applyAlignment="1" applyProtection="1">
      <alignment vertical="center" wrapText="1"/>
      <protection/>
    </xf>
    <xf numFmtId="0" fontId="14" fillId="38" borderId="16" xfId="0" applyFont="1" applyFill="1" applyBorder="1" applyAlignment="1" applyProtection="1">
      <alignment vertical="center" wrapText="1"/>
      <protection/>
    </xf>
    <xf numFmtId="0" fontId="14" fillId="39" borderId="17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wrapText="1"/>
      <protection locked="0"/>
    </xf>
    <xf numFmtId="196" fontId="18" fillId="0" borderId="0" xfId="0" applyNumberFormat="1" applyFont="1" applyAlignment="1" applyProtection="1">
      <alignment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4" fontId="17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 locked="0"/>
    </xf>
    <xf numFmtId="207" fontId="15" fillId="0" borderId="10" xfId="57" applyNumberFormat="1" applyFont="1" applyFill="1" applyBorder="1" applyAlignment="1" applyProtection="1">
      <alignment horizontal="right" vertical="center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3" fontId="14" fillId="41" borderId="1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9" xfId="0" applyNumberFormat="1" applyFont="1" applyFill="1" applyBorder="1" applyAlignment="1" applyProtection="1">
      <alignment horizontal="center" vertical="center" wrapText="1"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4" fillId="34" borderId="20" xfId="0" applyNumberFormat="1" applyFont="1" applyFill="1" applyBorder="1" applyAlignment="1" applyProtection="1">
      <alignment horizontal="center" vertical="center" wrapText="1"/>
      <protection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4" fillId="34" borderId="18" xfId="0" applyNumberFormat="1" applyFont="1" applyFill="1" applyBorder="1" applyAlignment="1" applyProtection="1">
      <alignment horizontal="center" vertical="center" wrapText="1"/>
      <protection/>
    </xf>
    <xf numFmtId="0" fontId="14" fillId="34" borderId="13" xfId="0" applyNumberFormat="1" applyFont="1" applyFill="1" applyBorder="1" applyAlignment="1" applyProtection="1">
      <alignment horizontal="center" vertical="center" wrapText="1"/>
      <protection/>
    </xf>
    <xf numFmtId="0" fontId="14" fillId="38" borderId="12" xfId="0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horizontal="center" vertical="center" wrapText="1"/>
      <protection/>
    </xf>
    <xf numFmtId="0" fontId="14" fillId="38" borderId="15" xfId="0" applyFont="1" applyFill="1" applyBorder="1" applyAlignment="1" applyProtection="1">
      <alignment horizontal="center" vertical="center" wrapText="1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34" borderId="21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0" borderId="1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34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42" borderId="19" xfId="0" applyFont="1" applyFill="1" applyBorder="1" applyAlignment="1" applyProtection="1">
      <alignment horizontal="left" vertical="center" wrapText="1"/>
      <protection/>
    </xf>
    <xf numFmtId="0" fontId="14" fillId="42" borderId="17" xfId="0" applyFont="1" applyFill="1" applyBorder="1" applyAlignment="1" applyProtection="1">
      <alignment horizontal="left" vertical="center" wrapText="1"/>
      <protection/>
    </xf>
    <xf numFmtId="0" fontId="14" fillId="42" borderId="20" xfId="0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9" fillId="0" borderId="16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5" fillId="36" borderId="15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49"/>
  <sheetViews>
    <sheetView tabSelected="1" zoomScalePageLayoutView="0" workbookViewId="0" topLeftCell="B4">
      <pane xSplit="2" ySplit="6" topLeftCell="D79" activePane="bottomRight" state="frozen"/>
      <selection pane="topLeft" activeCell="B4" sqref="B4"/>
      <selection pane="topRight" activeCell="D4" sqref="D4"/>
      <selection pane="bottomLeft" activeCell="B10" sqref="B10"/>
      <selection pane="bottomRight" activeCell="B121" sqref="A121:IV123"/>
    </sheetView>
  </sheetViews>
  <sheetFormatPr defaultColWidth="8.796875" defaultRowHeight="15"/>
  <cols>
    <col min="1" max="1" width="0.8984375" style="35" hidden="1" customWidth="1"/>
    <col min="2" max="2" width="5.3984375" style="35" customWidth="1"/>
    <col min="3" max="3" width="19.8984375" style="35" customWidth="1"/>
    <col min="4" max="4" width="11.59765625" style="35" customWidth="1"/>
    <col min="5" max="5" width="12.59765625" style="35" customWidth="1"/>
    <col min="6" max="6" width="13.3984375" style="35" customWidth="1"/>
    <col min="7" max="7" width="11.5" style="35" customWidth="1"/>
    <col min="8" max="8" width="11.8984375" style="35" customWidth="1"/>
    <col min="9" max="9" width="9.8984375" style="35" customWidth="1"/>
    <col min="10" max="10" width="11.3984375" style="35" customWidth="1"/>
    <col min="11" max="11" width="9.3984375" style="35" customWidth="1"/>
    <col min="12" max="12" width="11.19921875" style="35" customWidth="1"/>
    <col min="13" max="13" width="9.09765625" style="35" customWidth="1"/>
    <col min="14" max="14" width="12.09765625" style="35" customWidth="1"/>
    <col min="15" max="15" width="11.19921875" style="35" customWidth="1"/>
    <col min="16" max="16" width="11.3984375" style="35" customWidth="1"/>
    <col min="17" max="17" width="9.8984375" style="35" customWidth="1"/>
    <col min="18" max="18" width="10.19921875" style="35" customWidth="1"/>
    <col min="19" max="19" width="9" style="35" customWidth="1"/>
    <col min="20" max="21" width="9.8984375" style="35" customWidth="1"/>
    <col min="22" max="22" width="9" style="35" customWidth="1"/>
    <col min="23" max="23" width="10.5" style="35" customWidth="1"/>
    <col min="24" max="24" width="8.3984375" style="35" customWidth="1"/>
    <col min="25" max="25" width="7.69921875" style="35" customWidth="1"/>
    <col min="26" max="26" width="8.59765625" style="35" customWidth="1"/>
    <col min="27" max="27" width="9.8984375" style="35" customWidth="1"/>
    <col min="28" max="28" width="7.3984375" style="35" customWidth="1"/>
    <col min="29" max="29" width="7.69921875" style="35" customWidth="1"/>
    <col min="30" max="30" width="10.5" style="35" customWidth="1"/>
    <col min="31" max="31" width="7.8984375" style="35" customWidth="1"/>
    <col min="32" max="32" width="9.5" style="35" customWidth="1"/>
    <col min="33" max="33" width="8.09765625" style="35" customWidth="1"/>
    <col min="34" max="35" width="8.3984375" style="35" customWidth="1"/>
    <col min="36" max="36" width="7.69921875" style="35" customWidth="1"/>
    <col min="37" max="37" width="7.8984375" style="35" customWidth="1"/>
    <col min="38" max="38" width="8.09765625" style="35" customWidth="1"/>
    <col min="39" max="39" width="9.19921875" style="35" customWidth="1"/>
    <col min="40" max="40" width="8.3984375" style="35" customWidth="1"/>
    <col min="41" max="41" width="9.19921875" style="35" customWidth="1"/>
    <col min="42" max="42" width="10.09765625" style="35" customWidth="1"/>
    <col min="43" max="43" width="9.19921875" style="35" customWidth="1"/>
    <col min="44" max="44" width="11.5" style="35" customWidth="1"/>
    <col min="45" max="47" width="9.19921875" style="35" customWidth="1"/>
    <col min="48" max="48" width="10.69921875" style="35" customWidth="1"/>
    <col min="49" max="49" width="9.19921875" style="35" customWidth="1"/>
    <col min="50" max="50" width="9.59765625" style="35" customWidth="1"/>
    <col min="51" max="51" width="9.19921875" style="35" customWidth="1"/>
    <col min="52" max="52" width="8.69921875" style="35" customWidth="1"/>
    <col min="53" max="56" width="9.19921875" style="35" customWidth="1"/>
    <col min="57" max="61" width="7.59765625" style="35" customWidth="1"/>
    <col min="62" max="62" width="9.3984375" style="35" customWidth="1"/>
    <col min="63" max="63" width="9" style="35" customWidth="1"/>
    <col min="64" max="64" width="9.19921875" style="35" customWidth="1"/>
    <col min="65" max="65" width="7.8984375" style="35" customWidth="1"/>
    <col min="66" max="66" width="9.19921875" style="35" customWidth="1"/>
    <col min="67" max="67" width="8.19921875" style="35" customWidth="1"/>
    <col min="68" max="68" width="8.59765625" style="35" customWidth="1"/>
    <col min="69" max="69" width="9.19921875" style="35" customWidth="1"/>
    <col min="70" max="70" width="11.09765625" style="35" customWidth="1"/>
    <col min="71" max="71" width="8.3984375" style="35" customWidth="1"/>
    <col min="72" max="72" width="10.59765625" style="35" customWidth="1"/>
    <col min="73" max="77" width="9.09765625" style="35" customWidth="1"/>
    <col min="78" max="78" width="10.19921875" style="35" customWidth="1"/>
    <col min="79" max="79" width="7.59765625" style="35" customWidth="1"/>
    <col min="80" max="80" width="9.19921875" style="35" customWidth="1"/>
    <col min="81" max="81" width="9.69921875" style="35" customWidth="1"/>
    <col min="82" max="82" width="11.19921875" style="35" customWidth="1"/>
    <col min="83" max="83" width="9.59765625" style="35" customWidth="1"/>
    <col min="84" max="84" width="9.8984375" style="35" customWidth="1"/>
    <col min="85" max="85" width="7.5" style="35" customWidth="1"/>
    <col min="86" max="86" width="10.09765625" style="35" customWidth="1"/>
    <col min="87" max="87" width="8" style="35" customWidth="1"/>
    <col min="88" max="88" width="8.69921875" style="35" customWidth="1"/>
    <col min="89" max="89" width="8.8984375" style="35" customWidth="1"/>
    <col min="90" max="90" width="10.59765625" style="35" customWidth="1"/>
    <col min="91" max="91" width="8.59765625" style="35" customWidth="1"/>
    <col min="92" max="92" width="9.3984375" style="35" customWidth="1"/>
    <col min="93" max="93" width="8.8984375" style="35" customWidth="1"/>
    <col min="94" max="94" width="11.3984375" style="35" customWidth="1"/>
    <col min="95" max="99" width="8.8984375" style="35" customWidth="1"/>
    <col min="100" max="100" width="10.59765625" style="35" customWidth="1"/>
    <col min="101" max="101" width="8.8984375" style="35" customWidth="1"/>
    <col min="102" max="102" width="11.3984375" style="35" customWidth="1"/>
    <col min="103" max="103" width="8.5" style="35" customWidth="1"/>
    <col min="104" max="104" width="8.69921875" style="35" customWidth="1"/>
    <col min="105" max="105" width="8.5" style="35" customWidth="1"/>
    <col min="106" max="106" width="11.5" style="35" customWidth="1"/>
    <col min="107" max="107" width="11.09765625" style="35" customWidth="1"/>
    <col min="108" max="108" width="8.5" style="35" customWidth="1"/>
    <col min="109" max="109" width="9.59765625" style="35" customWidth="1"/>
    <col min="110" max="110" width="10.59765625" style="35" customWidth="1"/>
    <col min="111" max="111" width="9.5" style="35" customWidth="1"/>
    <col min="112" max="112" width="7.8984375" style="35" customWidth="1"/>
    <col min="113" max="113" width="6.8984375" style="35" customWidth="1"/>
    <col min="114" max="114" width="9.19921875" style="35" customWidth="1"/>
    <col min="115" max="117" width="9.5" style="35" customWidth="1"/>
    <col min="118" max="118" width="7.5" style="35" customWidth="1"/>
    <col min="119" max="119" width="7.59765625" style="35" customWidth="1"/>
    <col min="120" max="120" width="11" style="35" customWidth="1"/>
    <col min="121" max="121" width="10.8984375" style="35" customWidth="1"/>
    <col min="122" max="122" width="20.8984375" style="35" customWidth="1"/>
    <col min="123" max="16384" width="9" style="35" customWidth="1"/>
  </cols>
  <sheetData>
    <row r="1" spans="2:122" ht="17.25" customHeight="1">
      <c r="B1" s="55"/>
      <c r="C1" s="82" t="s">
        <v>192</v>
      </c>
      <c r="D1" s="82"/>
      <c r="E1" s="82"/>
      <c r="F1" s="82"/>
      <c r="G1" s="82"/>
      <c r="H1" s="82"/>
      <c r="I1" s="82"/>
      <c r="J1" s="82"/>
      <c r="K1" s="82"/>
      <c r="L1" s="82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</row>
    <row r="2" spans="2:122" ht="51.75" customHeight="1">
      <c r="B2" s="37"/>
      <c r="C2" s="58" t="s">
        <v>193</v>
      </c>
      <c r="D2" s="58"/>
      <c r="E2" s="58"/>
      <c r="F2" s="58"/>
      <c r="G2" s="58"/>
      <c r="H2" s="58"/>
      <c r="I2" s="58"/>
      <c r="J2" s="58"/>
      <c r="K2" s="58"/>
      <c r="L2" s="58"/>
      <c r="M2" s="37"/>
      <c r="N2" s="37"/>
      <c r="O2" s="37"/>
      <c r="P2" s="37"/>
      <c r="Q2" s="37"/>
      <c r="R2" s="37"/>
      <c r="S2" s="36"/>
      <c r="T2" s="36"/>
      <c r="U2" s="36"/>
      <c r="V2" s="36"/>
      <c r="W2" s="37"/>
      <c r="X2" s="37"/>
      <c r="Y2" s="37"/>
      <c r="Z2" s="37"/>
      <c r="AA2" s="37"/>
      <c r="AB2" s="37"/>
      <c r="AC2" s="37"/>
      <c r="AD2" s="37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9"/>
      <c r="DJ2" s="39"/>
      <c r="DK2" s="39"/>
      <c r="DL2" s="39"/>
      <c r="DM2" s="39"/>
      <c r="DN2" s="39"/>
      <c r="DO2" s="39"/>
      <c r="DP2" s="39"/>
      <c r="DQ2" s="39"/>
      <c r="DR2" s="39"/>
    </row>
    <row r="3" spans="3:109" ht="12.75" customHeight="1"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79"/>
      <c r="AC3" s="79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2"/>
      <c r="DC3" s="42"/>
      <c r="DD3" s="42"/>
      <c r="DE3" s="42"/>
    </row>
    <row r="4" spans="2:121" s="45" customFormat="1" ht="12.75" customHeight="1">
      <c r="B4" s="73" t="s">
        <v>53</v>
      </c>
      <c r="C4" s="80" t="s">
        <v>56</v>
      </c>
      <c r="D4" s="60" t="s">
        <v>68</v>
      </c>
      <c r="E4" s="61"/>
      <c r="F4" s="61"/>
      <c r="G4" s="61"/>
      <c r="H4" s="61"/>
      <c r="I4" s="66"/>
      <c r="J4" s="83" t="s">
        <v>43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5"/>
    </row>
    <row r="5" spans="2:121" s="45" customFormat="1" ht="15.75" customHeight="1">
      <c r="B5" s="73"/>
      <c r="C5" s="80"/>
      <c r="D5" s="74"/>
      <c r="E5" s="75"/>
      <c r="F5" s="75"/>
      <c r="G5" s="75"/>
      <c r="H5" s="75"/>
      <c r="I5" s="81"/>
      <c r="J5" s="60" t="s">
        <v>69</v>
      </c>
      <c r="K5" s="61"/>
      <c r="L5" s="61"/>
      <c r="M5" s="61"/>
      <c r="N5" s="76" t="s">
        <v>61</v>
      </c>
      <c r="O5" s="77"/>
      <c r="P5" s="77"/>
      <c r="Q5" s="77"/>
      <c r="R5" s="77"/>
      <c r="S5" s="77"/>
      <c r="T5" s="77"/>
      <c r="U5" s="78"/>
      <c r="V5" s="60" t="s">
        <v>70</v>
      </c>
      <c r="W5" s="61"/>
      <c r="X5" s="61"/>
      <c r="Y5" s="66"/>
      <c r="Z5" s="60" t="s">
        <v>71</v>
      </c>
      <c r="AA5" s="61"/>
      <c r="AB5" s="61"/>
      <c r="AC5" s="66"/>
      <c r="AD5" s="60" t="s">
        <v>72</v>
      </c>
      <c r="AE5" s="61"/>
      <c r="AF5" s="61"/>
      <c r="AG5" s="66"/>
      <c r="AH5" s="72" t="s">
        <v>43</v>
      </c>
      <c r="AI5" s="70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60" t="s">
        <v>73</v>
      </c>
      <c r="AY5" s="61"/>
      <c r="AZ5" s="61"/>
      <c r="BA5" s="66"/>
      <c r="BB5" s="31" t="s">
        <v>42</v>
      </c>
      <c r="BC5" s="31"/>
      <c r="BD5" s="31"/>
      <c r="BE5" s="31"/>
      <c r="BF5" s="31"/>
      <c r="BG5" s="31"/>
      <c r="BH5" s="31"/>
      <c r="BI5" s="31"/>
      <c r="BJ5" s="60" t="s">
        <v>74</v>
      </c>
      <c r="BK5" s="61"/>
      <c r="BL5" s="61"/>
      <c r="BM5" s="66"/>
      <c r="BN5" s="28" t="s">
        <v>41</v>
      </c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70"/>
      <c r="CC5" s="70"/>
      <c r="CD5" s="70"/>
      <c r="CE5" s="70"/>
      <c r="CF5" s="70"/>
      <c r="CG5" s="71"/>
      <c r="CH5" s="60" t="s">
        <v>75</v>
      </c>
      <c r="CI5" s="61"/>
      <c r="CJ5" s="61"/>
      <c r="CK5" s="66"/>
      <c r="CL5" s="60" t="s">
        <v>76</v>
      </c>
      <c r="CM5" s="61"/>
      <c r="CN5" s="61"/>
      <c r="CO5" s="66"/>
      <c r="CP5" s="53" t="s">
        <v>41</v>
      </c>
      <c r="CQ5" s="53"/>
      <c r="CR5" s="53"/>
      <c r="CS5" s="53"/>
      <c r="CT5" s="53"/>
      <c r="CU5" s="53"/>
      <c r="CV5" s="53"/>
      <c r="CW5" s="53"/>
      <c r="CX5" s="60" t="s">
        <v>77</v>
      </c>
      <c r="CY5" s="61"/>
      <c r="CZ5" s="61"/>
      <c r="DA5" s="66"/>
      <c r="DB5" s="32" t="s">
        <v>41</v>
      </c>
      <c r="DC5" s="32"/>
      <c r="DD5" s="32"/>
      <c r="DE5" s="32"/>
      <c r="DF5" s="60" t="s">
        <v>78</v>
      </c>
      <c r="DG5" s="61"/>
      <c r="DH5" s="61"/>
      <c r="DI5" s="66"/>
      <c r="DJ5" s="60" t="s">
        <v>79</v>
      </c>
      <c r="DK5" s="61"/>
      <c r="DL5" s="61"/>
      <c r="DM5" s="61"/>
      <c r="DN5" s="61"/>
      <c r="DO5" s="66"/>
      <c r="DP5" s="88" t="s">
        <v>55</v>
      </c>
      <c r="DQ5" s="88"/>
    </row>
    <row r="6" spans="2:122" s="45" customFormat="1" ht="51.75" customHeight="1">
      <c r="B6" s="73"/>
      <c r="C6" s="80"/>
      <c r="D6" s="67"/>
      <c r="E6" s="68"/>
      <c r="F6" s="68"/>
      <c r="G6" s="68"/>
      <c r="H6" s="68"/>
      <c r="I6" s="69"/>
      <c r="J6" s="74"/>
      <c r="K6" s="75"/>
      <c r="L6" s="75"/>
      <c r="M6" s="75"/>
      <c r="N6" s="60" t="s">
        <v>58</v>
      </c>
      <c r="O6" s="61"/>
      <c r="P6" s="61"/>
      <c r="Q6" s="61"/>
      <c r="R6" s="60" t="s">
        <v>59</v>
      </c>
      <c r="S6" s="61"/>
      <c r="T6" s="61"/>
      <c r="U6" s="61"/>
      <c r="V6" s="67"/>
      <c r="W6" s="68"/>
      <c r="X6" s="68"/>
      <c r="Y6" s="69"/>
      <c r="Z6" s="67"/>
      <c r="AA6" s="68"/>
      <c r="AB6" s="68"/>
      <c r="AC6" s="69"/>
      <c r="AD6" s="67"/>
      <c r="AE6" s="68"/>
      <c r="AF6" s="68"/>
      <c r="AG6" s="69"/>
      <c r="AH6" s="60" t="s">
        <v>60</v>
      </c>
      <c r="AI6" s="61"/>
      <c r="AJ6" s="61"/>
      <c r="AK6" s="61"/>
      <c r="AL6" s="60" t="s">
        <v>48</v>
      </c>
      <c r="AM6" s="61"/>
      <c r="AN6" s="61"/>
      <c r="AO6" s="61"/>
      <c r="AP6" s="60" t="s">
        <v>80</v>
      </c>
      <c r="AQ6" s="61"/>
      <c r="AR6" s="61"/>
      <c r="AS6" s="61"/>
      <c r="AT6" s="60" t="s">
        <v>81</v>
      </c>
      <c r="AU6" s="61"/>
      <c r="AV6" s="61"/>
      <c r="AW6" s="61"/>
      <c r="AX6" s="67"/>
      <c r="AY6" s="68"/>
      <c r="AZ6" s="68"/>
      <c r="BA6" s="69"/>
      <c r="BB6" s="59" t="s">
        <v>63</v>
      </c>
      <c r="BC6" s="59"/>
      <c r="BD6" s="59"/>
      <c r="BE6" s="59"/>
      <c r="BF6" s="62" t="s">
        <v>62</v>
      </c>
      <c r="BG6" s="63"/>
      <c r="BH6" s="63"/>
      <c r="BI6" s="64"/>
      <c r="BJ6" s="67"/>
      <c r="BK6" s="68"/>
      <c r="BL6" s="68"/>
      <c r="BM6" s="69"/>
      <c r="BN6" s="60" t="s">
        <v>49</v>
      </c>
      <c r="BO6" s="61"/>
      <c r="BP6" s="61"/>
      <c r="BQ6" s="61"/>
      <c r="BR6" s="60" t="s">
        <v>57</v>
      </c>
      <c r="BS6" s="61"/>
      <c r="BT6" s="61"/>
      <c r="BU6" s="61"/>
      <c r="BV6" s="59" t="s">
        <v>64</v>
      </c>
      <c r="BW6" s="59"/>
      <c r="BX6" s="59"/>
      <c r="BY6" s="59"/>
      <c r="BZ6" s="60" t="s">
        <v>65</v>
      </c>
      <c r="CA6" s="61"/>
      <c r="CB6" s="61"/>
      <c r="CC6" s="61"/>
      <c r="CD6" s="60" t="s">
        <v>66</v>
      </c>
      <c r="CE6" s="61"/>
      <c r="CF6" s="61"/>
      <c r="CG6" s="61"/>
      <c r="CH6" s="67"/>
      <c r="CI6" s="68"/>
      <c r="CJ6" s="68"/>
      <c r="CK6" s="69"/>
      <c r="CL6" s="67"/>
      <c r="CM6" s="68"/>
      <c r="CN6" s="68"/>
      <c r="CO6" s="69"/>
      <c r="CP6" s="59" t="s">
        <v>50</v>
      </c>
      <c r="CQ6" s="59"/>
      <c r="CR6" s="59"/>
      <c r="CS6" s="59"/>
      <c r="CT6" s="59" t="s">
        <v>51</v>
      </c>
      <c r="CU6" s="59"/>
      <c r="CV6" s="59"/>
      <c r="CW6" s="59"/>
      <c r="CX6" s="67"/>
      <c r="CY6" s="68"/>
      <c r="CZ6" s="68"/>
      <c r="DA6" s="69"/>
      <c r="DB6" s="60" t="s">
        <v>52</v>
      </c>
      <c r="DC6" s="61"/>
      <c r="DD6" s="61"/>
      <c r="DE6" s="66"/>
      <c r="DF6" s="67"/>
      <c r="DG6" s="68"/>
      <c r="DH6" s="68"/>
      <c r="DI6" s="69"/>
      <c r="DJ6" s="67"/>
      <c r="DK6" s="68"/>
      <c r="DL6" s="68"/>
      <c r="DM6" s="68"/>
      <c r="DN6" s="68"/>
      <c r="DO6" s="69"/>
      <c r="DP6" s="88"/>
      <c r="DQ6" s="88"/>
      <c r="DR6" s="46"/>
    </row>
    <row r="7" spans="2:121" s="45" customFormat="1" ht="72.75" customHeight="1">
      <c r="B7" s="73"/>
      <c r="C7" s="80"/>
      <c r="D7" s="86" t="s">
        <v>67</v>
      </c>
      <c r="E7" s="87"/>
      <c r="F7" s="65" t="s">
        <v>44</v>
      </c>
      <c r="G7" s="65"/>
      <c r="H7" s="65" t="s">
        <v>45</v>
      </c>
      <c r="I7" s="65"/>
      <c r="J7" s="65" t="s">
        <v>44</v>
      </c>
      <c r="K7" s="65"/>
      <c r="L7" s="65" t="s">
        <v>45</v>
      </c>
      <c r="M7" s="65"/>
      <c r="N7" s="65" t="s">
        <v>44</v>
      </c>
      <c r="O7" s="65"/>
      <c r="P7" s="65" t="s">
        <v>45</v>
      </c>
      <c r="Q7" s="65"/>
      <c r="R7" s="65" t="s">
        <v>44</v>
      </c>
      <c r="S7" s="65"/>
      <c r="T7" s="65" t="s">
        <v>45</v>
      </c>
      <c r="U7" s="65"/>
      <c r="V7" s="65" t="s">
        <v>44</v>
      </c>
      <c r="W7" s="65"/>
      <c r="X7" s="65" t="s">
        <v>45</v>
      </c>
      <c r="Y7" s="65"/>
      <c r="Z7" s="65" t="s">
        <v>44</v>
      </c>
      <c r="AA7" s="65"/>
      <c r="AB7" s="65" t="s">
        <v>45</v>
      </c>
      <c r="AC7" s="65"/>
      <c r="AD7" s="65" t="s">
        <v>44</v>
      </c>
      <c r="AE7" s="65"/>
      <c r="AF7" s="65" t="s">
        <v>45</v>
      </c>
      <c r="AG7" s="65"/>
      <c r="AH7" s="65" t="s">
        <v>44</v>
      </c>
      <c r="AI7" s="65"/>
      <c r="AJ7" s="65" t="s">
        <v>45</v>
      </c>
      <c r="AK7" s="65"/>
      <c r="AL7" s="65" t="s">
        <v>44</v>
      </c>
      <c r="AM7" s="65"/>
      <c r="AN7" s="65" t="s">
        <v>45</v>
      </c>
      <c r="AO7" s="65"/>
      <c r="AP7" s="65" t="s">
        <v>44</v>
      </c>
      <c r="AQ7" s="65"/>
      <c r="AR7" s="65" t="s">
        <v>45</v>
      </c>
      <c r="AS7" s="65"/>
      <c r="AT7" s="65" t="s">
        <v>44</v>
      </c>
      <c r="AU7" s="65"/>
      <c r="AV7" s="65" t="s">
        <v>45</v>
      </c>
      <c r="AW7" s="65"/>
      <c r="AX7" s="65" t="s">
        <v>44</v>
      </c>
      <c r="AY7" s="65"/>
      <c r="AZ7" s="65" t="s">
        <v>45</v>
      </c>
      <c r="BA7" s="65"/>
      <c r="BB7" s="65" t="s">
        <v>44</v>
      </c>
      <c r="BC7" s="65"/>
      <c r="BD7" s="65" t="s">
        <v>45</v>
      </c>
      <c r="BE7" s="65"/>
      <c r="BF7" s="65" t="s">
        <v>44</v>
      </c>
      <c r="BG7" s="65"/>
      <c r="BH7" s="65" t="s">
        <v>45</v>
      </c>
      <c r="BI7" s="65"/>
      <c r="BJ7" s="65" t="s">
        <v>44</v>
      </c>
      <c r="BK7" s="65"/>
      <c r="BL7" s="65" t="s">
        <v>45</v>
      </c>
      <c r="BM7" s="65"/>
      <c r="BN7" s="65" t="s">
        <v>44</v>
      </c>
      <c r="BO7" s="65"/>
      <c r="BP7" s="65" t="s">
        <v>45</v>
      </c>
      <c r="BQ7" s="65"/>
      <c r="BR7" s="65" t="s">
        <v>44</v>
      </c>
      <c r="BS7" s="65"/>
      <c r="BT7" s="65" t="s">
        <v>45</v>
      </c>
      <c r="BU7" s="65"/>
      <c r="BV7" s="65" t="s">
        <v>44</v>
      </c>
      <c r="BW7" s="65"/>
      <c r="BX7" s="65" t="s">
        <v>45</v>
      </c>
      <c r="BY7" s="65"/>
      <c r="BZ7" s="65" t="s">
        <v>44</v>
      </c>
      <c r="CA7" s="65"/>
      <c r="CB7" s="65" t="s">
        <v>45</v>
      </c>
      <c r="CC7" s="65"/>
      <c r="CD7" s="65" t="s">
        <v>44</v>
      </c>
      <c r="CE7" s="65"/>
      <c r="CF7" s="65" t="s">
        <v>45</v>
      </c>
      <c r="CG7" s="65"/>
      <c r="CH7" s="65" t="s">
        <v>44</v>
      </c>
      <c r="CI7" s="65"/>
      <c r="CJ7" s="65" t="s">
        <v>45</v>
      </c>
      <c r="CK7" s="65"/>
      <c r="CL7" s="65" t="s">
        <v>44</v>
      </c>
      <c r="CM7" s="65"/>
      <c r="CN7" s="65" t="s">
        <v>45</v>
      </c>
      <c r="CO7" s="65"/>
      <c r="CP7" s="65" t="s">
        <v>44</v>
      </c>
      <c r="CQ7" s="65"/>
      <c r="CR7" s="65" t="s">
        <v>45</v>
      </c>
      <c r="CS7" s="65"/>
      <c r="CT7" s="65" t="s">
        <v>44</v>
      </c>
      <c r="CU7" s="65"/>
      <c r="CV7" s="65" t="s">
        <v>45</v>
      </c>
      <c r="CW7" s="65"/>
      <c r="CX7" s="65" t="s">
        <v>44</v>
      </c>
      <c r="CY7" s="65"/>
      <c r="CZ7" s="65" t="s">
        <v>45</v>
      </c>
      <c r="DA7" s="65"/>
      <c r="DB7" s="65" t="s">
        <v>44</v>
      </c>
      <c r="DC7" s="65"/>
      <c r="DD7" s="65" t="s">
        <v>45</v>
      </c>
      <c r="DE7" s="65"/>
      <c r="DF7" s="65" t="s">
        <v>44</v>
      </c>
      <c r="DG7" s="65"/>
      <c r="DH7" s="65" t="s">
        <v>45</v>
      </c>
      <c r="DI7" s="65"/>
      <c r="DJ7" s="89" t="s">
        <v>54</v>
      </c>
      <c r="DK7" s="90"/>
      <c r="DL7" s="65" t="s">
        <v>44</v>
      </c>
      <c r="DM7" s="65"/>
      <c r="DN7" s="65" t="s">
        <v>45</v>
      </c>
      <c r="DO7" s="65"/>
      <c r="DP7" s="65" t="s">
        <v>45</v>
      </c>
      <c r="DQ7" s="65"/>
    </row>
    <row r="8" spans="2:121" s="45" customFormat="1" ht="32.25" customHeight="1">
      <c r="B8" s="73"/>
      <c r="C8" s="80"/>
      <c r="D8" s="47" t="s">
        <v>47</v>
      </c>
      <c r="E8" s="33" t="s">
        <v>46</v>
      </c>
      <c r="F8" s="47" t="s">
        <v>47</v>
      </c>
      <c r="G8" s="33" t="s">
        <v>46</v>
      </c>
      <c r="H8" s="47" t="s">
        <v>47</v>
      </c>
      <c r="I8" s="33" t="s">
        <v>46</v>
      </c>
      <c r="J8" s="47" t="s">
        <v>47</v>
      </c>
      <c r="K8" s="33" t="s">
        <v>46</v>
      </c>
      <c r="L8" s="47" t="s">
        <v>47</v>
      </c>
      <c r="M8" s="33" t="s">
        <v>46</v>
      </c>
      <c r="N8" s="47" t="s">
        <v>47</v>
      </c>
      <c r="O8" s="33" t="s">
        <v>46</v>
      </c>
      <c r="P8" s="47" t="s">
        <v>47</v>
      </c>
      <c r="Q8" s="33" t="s">
        <v>46</v>
      </c>
      <c r="R8" s="47" t="s">
        <v>47</v>
      </c>
      <c r="S8" s="33" t="s">
        <v>46</v>
      </c>
      <c r="T8" s="47" t="s">
        <v>47</v>
      </c>
      <c r="U8" s="33" t="s">
        <v>46</v>
      </c>
      <c r="V8" s="47" t="s">
        <v>47</v>
      </c>
      <c r="W8" s="33" t="s">
        <v>46</v>
      </c>
      <c r="X8" s="47" t="s">
        <v>47</v>
      </c>
      <c r="Y8" s="33" t="s">
        <v>46</v>
      </c>
      <c r="Z8" s="47" t="s">
        <v>47</v>
      </c>
      <c r="AA8" s="33" t="s">
        <v>46</v>
      </c>
      <c r="AB8" s="47" t="s">
        <v>47</v>
      </c>
      <c r="AC8" s="33" t="s">
        <v>46</v>
      </c>
      <c r="AD8" s="47" t="s">
        <v>47</v>
      </c>
      <c r="AE8" s="33" t="s">
        <v>46</v>
      </c>
      <c r="AF8" s="47" t="s">
        <v>47</v>
      </c>
      <c r="AG8" s="33" t="s">
        <v>46</v>
      </c>
      <c r="AH8" s="47" t="s">
        <v>47</v>
      </c>
      <c r="AI8" s="33" t="s">
        <v>46</v>
      </c>
      <c r="AJ8" s="47" t="s">
        <v>47</v>
      </c>
      <c r="AK8" s="33" t="s">
        <v>46</v>
      </c>
      <c r="AL8" s="47" t="s">
        <v>47</v>
      </c>
      <c r="AM8" s="33" t="s">
        <v>46</v>
      </c>
      <c r="AN8" s="47" t="s">
        <v>47</v>
      </c>
      <c r="AO8" s="33" t="s">
        <v>46</v>
      </c>
      <c r="AP8" s="47" t="s">
        <v>47</v>
      </c>
      <c r="AQ8" s="33" t="s">
        <v>46</v>
      </c>
      <c r="AR8" s="47" t="s">
        <v>47</v>
      </c>
      <c r="AS8" s="33" t="s">
        <v>46</v>
      </c>
      <c r="AT8" s="47" t="s">
        <v>47</v>
      </c>
      <c r="AU8" s="33" t="s">
        <v>46</v>
      </c>
      <c r="AV8" s="47" t="s">
        <v>47</v>
      </c>
      <c r="AW8" s="33" t="s">
        <v>46</v>
      </c>
      <c r="AX8" s="47" t="s">
        <v>47</v>
      </c>
      <c r="AY8" s="33" t="s">
        <v>46</v>
      </c>
      <c r="AZ8" s="47" t="s">
        <v>47</v>
      </c>
      <c r="BA8" s="33" t="s">
        <v>46</v>
      </c>
      <c r="BB8" s="47" t="s">
        <v>47</v>
      </c>
      <c r="BC8" s="33" t="s">
        <v>46</v>
      </c>
      <c r="BD8" s="47" t="s">
        <v>47</v>
      </c>
      <c r="BE8" s="33" t="s">
        <v>46</v>
      </c>
      <c r="BF8" s="47" t="s">
        <v>47</v>
      </c>
      <c r="BG8" s="33" t="s">
        <v>46</v>
      </c>
      <c r="BH8" s="47" t="s">
        <v>47</v>
      </c>
      <c r="BI8" s="33" t="s">
        <v>46</v>
      </c>
      <c r="BJ8" s="47" t="s">
        <v>47</v>
      </c>
      <c r="BK8" s="33" t="s">
        <v>46</v>
      </c>
      <c r="BL8" s="47" t="s">
        <v>47</v>
      </c>
      <c r="BM8" s="33" t="s">
        <v>46</v>
      </c>
      <c r="BN8" s="47" t="s">
        <v>47</v>
      </c>
      <c r="BO8" s="33" t="s">
        <v>46</v>
      </c>
      <c r="BP8" s="47" t="s">
        <v>47</v>
      </c>
      <c r="BQ8" s="33" t="s">
        <v>46</v>
      </c>
      <c r="BR8" s="47" t="s">
        <v>47</v>
      </c>
      <c r="BS8" s="33" t="s">
        <v>46</v>
      </c>
      <c r="BT8" s="47" t="s">
        <v>47</v>
      </c>
      <c r="BU8" s="33" t="s">
        <v>46</v>
      </c>
      <c r="BV8" s="47" t="s">
        <v>47</v>
      </c>
      <c r="BW8" s="33" t="s">
        <v>46</v>
      </c>
      <c r="BX8" s="47" t="s">
        <v>47</v>
      </c>
      <c r="BY8" s="33" t="s">
        <v>46</v>
      </c>
      <c r="BZ8" s="47" t="s">
        <v>47</v>
      </c>
      <c r="CA8" s="33" t="s">
        <v>46</v>
      </c>
      <c r="CB8" s="47" t="s">
        <v>47</v>
      </c>
      <c r="CC8" s="33" t="s">
        <v>46</v>
      </c>
      <c r="CD8" s="47" t="s">
        <v>47</v>
      </c>
      <c r="CE8" s="33" t="s">
        <v>46</v>
      </c>
      <c r="CF8" s="47" t="s">
        <v>47</v>
      </c>
      <c r="CG8" s="33" t="s">
        <v>46</v>
      </c>
      <c r="CH8" s="47" t="s">
        <v>47</v>
      </c>
      <c r="CI8" s="33" t="s">
        <v>46</v>
      </c>
      <c r="CJ8" s="47" t="s">
        <v>47</v>
      </c>
      <c r="CK8" s="33" t="s">
        <v>46</v>
      </c>
      <c r="CL8" s="47" t="s">
        <v>47</v>
      </c>
      <c r="CM8" s="33" t="s">
        <v>46</v>
      </c>
      <c r="CN8" s="47" t="s">
        <v>47</v>
      </c>
      <c r="CO8" s="33" t="s">
        <v>46</v>
      </c>
      <c r="CP8" s="47" t="s">
        <v>47</v>
      </c>
      <c r="CQ8" s="33" t="s">
        <v>46</v>
      </c>
      <c r="CR8" s="47" t="s">
        <v>47</v>
      </c>
      <c r="CS8" s="33" t="s">
        <v>46</v>
      </c>
      <c r="CT8" s="47" t="s">
        <v>47</v>
      </c>
      <c r="CU8" s="33" t="s">
        <v>46</v>
      </c>
      <c r="CV8" s="47" t="s">
        <v>47</v>
      </c>
      <c r="CW8" s="33" t="s">
        <v>46</v>
      </c>
      <c r="CX8" s="47" t="s">
        <v>47</v>
      </c>
      <c r="CY8" s="33" t="s">
        <v>46</v>
      </c>
      <c r="CZ8" s="47" t="s">
        <v>47</v>
      </c>
      <c r="DA8" s="33" t="s">
        <v>46</v>
      </c>
      <c r="DB8" s="47" t="s">
        <v>47</v>
      </c>
      <c r="DC8" s="33" t="s">
        <v>46</v>
      </c>
      <c r="DD8" s="47" t="s">
        <v>47</v>
      </c>
      <c r="DE8" s="33" t="s">
        <v>46</v>
      </c>
      <c r="DF8" s="47" t="s">
        <v>47</v>
      </c>
      <c r="DG8" s="33" t="s">
        <v>46</v>
      </c>
      <c r="DH8" s="47" t="s">
        <v>47</v>
      </c>
      <c r="DI8" s="33" t="s">
        <v>46</v>
      </c>
      <c r="DJ8" s="47" t="s">
        <v>47</v>
      </c>
      <c r="DK8" s="33" t="s">
        <v>46</v>
      </c>
      <c r="DL8" s="47" t="s">
        <v>47</v>
      </c>
      <c r="DM8" s="33" t="s">
        <v>46</v>
      </c>
      <c r="DN8" s="47" t="s">
        <v>47</v>
      </c>
      <c r="DO8" s="33" t="s">
        <v>46</v>
      </c>
      <c r="DP8" s="47" t="s">
        <v>47</v>
      </c>
      <c r="DQ8" s="33" t="s">
        <v>46</v>
      </c>
    </row>
    <row r="9" spans="2:121" s="45" customFormat="1" ht="15" customHeight="1">
      <c r="B9" s="48"/>
      <c r="C9" s="49">
        <v>1</v>
      </c>
      <c r="D9" s="49">
        <f>C9+1</f>
        <v>2</v>
      </c>
      <c r="E9" s="49">
        <f aca="true" t="shared" si="0" ref="E9:BP9">D9+1</f>
        <v>3</v>
      </c>
      <c r="F9" s="49">
        <f t="shared" si="0"/>
        <v>4</v>
      </c>
      <c r="G9" s="49">
        <f t="shared" si="0"/>
        <v>5</v>
      </c>
      <c r="H9" s="49">
        <f t="shared" si="0"/>
        <v>6</v>
      </c>
      <c r="I9" s="49">
        <f t="shared" si="0"/>
        <v>7</v>
      </c>
      <c r="J9" s="49">
        <f t="shared" si="0"/>
        <v>8</v>
      </c>
      <c r="K9" s="49">
        <f t="shared" si="0"/>
        <v>9</v>
      </c>
      <c r="L9" s="49">
        <f t="shared" si="0"/>
        <v>10</v>
      </c>
      <c r="M9" s="49">
        <f t="shared" si="0"/>
        <v>11</v>
      </c>
      <c r="N9" s="49">
        <f t="shared" si="0"/>
        <v>12</v>
      </c>
      <c r="O9" s="49">
        <f t="shared" si="0"/>
        <v>13</v>
      </c>
      <c r="P9" s="49">
        <f t="shared" si="0"/>
        <v>14</v>
      </c>
      <c r="Q9" s="49">
        <f t="shared" si="0"/>
        <v>15</v>
      </c>
      <c r="R9" s="49">
        <f t="shared" si="0"/>
        <v>16</v>
      </c>
      <c r="S9" s="49">
        <f t="shared" si="0"/>
        <v>17</v>
      </c>
      <c r="T9" s="49">
        <f t="shared" si="0"/>
        <v>18</v>
      </c>
      <c r="U9" s="49">
        <f t="shared" si="0"/>
        <v>19</v>
      </c>
      <c r="V9" s="49">
        <f t="shared" si="0"/>
        <v>20</v>
      </c>
      <c r="W9" s="49">
        <f t="shared" si="0"/>
        <v>21</v>
      </c>
      <c r="X9" s="49">
        <f t="shared" si="0"/>
        <v>22</v>
      </c>
      <c r="Y9" s="49">
        <f t="shared" si="0"/>
        <v>23</v>
      </c>
      <c r="Z9" s="49">
        <f t="shared" si="0"/>
        <v>24</v>
      </c>
      <c r="AA9" s="49">
        <f t="shared" si="0"/>
        <v>25</v>
      </c>
      <c r="AB9" s="49">
        <f t="shared" si="0"/>
        <v>26</v>
      </c>
      <c r="AC9" s="49">
        <f t="shared" si="0"/>
        <v>27</v>
      </c>
      <c r="AD9" s="49">
        <f t="shared" si="0"/>
        <v>28</v>
      </c>
      <c r="AE9" s="49">
        <f t="shared" si="0"/>
        <v>29</v>
      </c>
      <c r="AF9" s="49">
        <f t="shared" si="0"/>
        <v>30</v>
      </c>
      <c r="AG9" s="49">
        <f t="shared" si="0"/>
        <v>31</v>
      </c>
      <c r="AH9" s="49">
        <f t="shared" si="0"/>
        <v>32</v>
      </c>
      <c r="AI9" s="49">
        <f t="shared" si="0"/>
        <v>33</v>
      </c>
      <c r="AJ9" s="49">
        <f t="shared" si="0"/>
        <v>34</v>
      </c>
      <c r="AK9" s="49">
        <f t="shared" si="0"/>
        <v>35</v>
      </c>
      <c r="AL9" s="49">
        <f t="shared" si="0"/>
        <v>36</v>
      </c>
      <c r="AM9" s="49">
        <f t="shared" si="0"/>
        <v>37</v>
      </c>
      <c r="AN9" s="49">
        <f t="shared" si="0"/>
        <v>38</v>
      </c>
      <c r="AO9" s="49">
        <f t="shared" si="0"/>
        <v>39</v>
      </c>
      <c r="AP9" s="49">
        <f t="shared" si="0"/>
        <v>40</v>
      </c>
      <c r="AQ9" s="49">
        <f t="shared" si="0"/>
        <v>41</v>
      </c>
      <c r="AR9" s="49">
        <f t="shared" si="0"/>
        <v>42</v>
      </c>
      <c r="AS9" s="49">
        <f t="shared" si="0"/>
        <v>43</v>
      </c>
      <c r="AT9" s="49">
        <f t="shared" si="0"/>
        <v>44</v>
      </c>
      <c r="AU9" s="49">
        <f t="shared" si="0"/>
        <v>45</v>
      </c>
      <c r="AV9" s="49">
        <f t="shared" si="0"/>
        <v>46</v>
      </c>
      <c r="AW9" s="49">
        <f t="shared" si="0"/>
        <v>47</v>
      </c>
      <c r="AX9" s="49">
        <f t="shared" si="0"/>
        <v>48</v>
      </c>
      <c r="AY9" s="49">
        <f t="shared" si="0"/>
        <v>49</v>
      </c>
      <c r="AZ9" s="49">
        <f t="shared" si="0"/>
        <v>50</v>
      </c>
      <c r="BA9" s="49">
        <f t="shared" si="0"/>
        <v>51</v>
      </c>
      <c r="BB9" s="49">
        <f t="shared" si="0"/>
        <v>52</v>
      </c>
      <c r="BC9" s="49">
        <f t="shared" si="0"/>
        <v>53</v>
      </c>
      <c r="BD9" s="49">
        <f t="shared" si="0"/>
        <v>54</v>
      </c>
      <c r="BE9" s="49">
        <f t="shared" si="0"/>
        <v>55</v>
      </c>
      <c r="BF9" s="49">
        <f t="shared" si="0"/>
        <v>56</v>
      </c>
      <c r="BG9" s="49">
        <f t="shared" si="0"/>
        <v>57</v>
      </c>
      <c r="BH9" s="49">
        <f t="shared" si="0"/>
        <v>58</v>
      </c>
      <c r="BI9" s="49">
        <f t="shared" si="0"/>
        <v>59</v>
      </c>
      <c r="BJ9" s="49">
        <f t="shared" si="0"/>
        <v>60</v>
      </c>
      <c r="BK9" s="49">
        <f t="shared" si="0"/>
        <v>61</v>
      </c>
      <c r="BL9" s="49">
        <f t="shared" si="0"/>
        <v>62</v>
      </c>
      <c r="BM9" s="49">
        <f t="shared" si="0"/>
        <v>63</v>
      </c>
      <c r="BN9" s="49">
        <f t="shared" si="0"/>
        <v>64</v>
      </c>
      <c r="BO9" s="49">
        <f t="shared" si="0"/>
        <v>65</v>
      </c>
      <c r="BP9" s="49">
        <f t="shared" si="0"/>
        <v>66</v>
      </c>
      <c r="BQ9" s="49">
        <f aca="true" t="shared" si="1" ref="BQ9:DQ9">BP9+1</f>
        <v>67</v>
      </c>
      <c r="BR9" s="49">
        <f t="shared" si="1"/>
        <v>68</v>
      </c>
      <c r="BS9" s="49">
        <f t="shared" si="1"/>
        <v>69</v>
      </c>
      <c r="BT9" s="49">
        <f t="shared" si="1"/>
        <v>70</v>
      </c>
      <c r="BU9" s="49">
        <f t="shared" si="1"/>
        <v>71</v>
      </c>
      <c r="BV9" s="49">
        <f t="shared" si="1"/>
        <v>72</v>
      </c>
      <c r="BW9" s="49">
        <f t="shared" si="1"/>
        <v>73</v>
      </c>
      <c r="BX9" s="49">
        <f t="shared" si="1"/>
        <v>74</v>
      </c>
      <c r="BY9" s="49">
        <f t="shared" si="1"/>
        <v>75</v>
      </c>
      <c r="BZ9" s="49">
        <f t="shared" si="1"/>
        <v>76</v>
      </c>
      <c r="CA9" s="49">
        <f t="shared" si="1"/>
        <v>77</v>
      </c>
      <c r="CB9" s="49">
        <f t="shared" si="1"/>
        <v>78</v>
      </c>
      <c r="CC9" s="49">
        <f t="shared" si="1"/>
        <v>79</v>
      </c>
      <c r="CD9" s="49">
        <f t="shared" si="1"/>
        <v>80</v>
      </c>
      <c r="CE9" s="49">
        <f t="shared" si="1"/>
        <v>81</v>
      </c>
      <c r="CF9" s="49">
        <f t="shared" si="1"/>
        <v>82</v>
      </c>
      <c r="CG9" s="49">
        <f t="shared" si="1"/>
        <v>83</v>
      </c>
      <c r="CH9" s="49">
        <f t="shared" si="1"/>
        <v>84</v>
      </c>
      <c r="CI9" s="49">
        <f t="shared" si="1"/>
        <v>85</v>
      </c>
      <c r="CJ9" s="49">
        <f t="shared" si="1"/>
        <v>86</v>
      </c>
      <c r="CK9" s="49">
        <f t="shared" si="1"/>
        <v>87</v>
      </c>
      <c r="CL9" s="49">
        <f t="shared" si="1"/>
        <v>88</v>
      </c>
      <c r="CM9" s="49">
        <f t="shared" si="1"/>
        <v>89</v>
      </c>
      <c r="CN9" s="49">
        <f t="shared" si="1"/>
        <v>90</v>
      </c>
      <c r="CO9" s="49">
        <f t="shared" si="1"/>
        <v>91</v>
      </c>
      <c r="CP9" s="49">
        <f t="shared" si="1"/>
        <v>92</v>
      </c>
      <c r="CQ9" s="49">
        <f t="shared" si="1"/>
        <v>93</v>
      </c>
      <c r="CR9" s="49">
        <f t="shared" si="1"/>
        <v>94</v>
      </c>
      <c r="CS9" s="49">
        <f t="shared" si="1"/>
        <v>95</v>
      </c>
      <c r="CT9" s="49">
        <f t="shared" si="1"/>
        <v>96</v>
      </c>
      <c r="CU9" s="49">
        <f t="shared" si="1"/>
        <v>97</v>
      </c>
      <c r="CV9" s="49">
        <f t="shared" si="1"/>
        <v>98</v>
      </c>
      <c r="CW9" s="49">
        <f t="shared" si="1"/>
        <v>99</v>
      </c>
      <c r="CX9" s="49">
        <f t="shared" si="1"/>
        <v>100</v>
      </c>
      <c r="CY9" s="49">
        <f t="shared" si="1"/>
        <v>101</v>
      </c>
      <c r="CZ9" s="49">
        <f t="shared" si="1"/>
        <v>102</v>
      </c>
      <c r="DA9" s="49">
        <f t="shared" si="1"/>
        <v>103</v>
      </c>
      <c r="DB9" s="49">
        <f t="shared" si="1"/>
        <v>104</v>
      </c>
      <c r="DC9" s="49">
        <f t="shared" si="1"/>
        <v>105</v>
      </c>
      <c r="DD9" s="49">
        <f t="shared" si="1"/>
        <v>106</v>
      </c>
      <c r="DE9" s="49">
        <f t="shared" si="1"/>
        <v>107</v>
      </c>
      <c r="DF9" s="49">
        <f t="shared" si="1"/>
        <v>108</v>
      </c>
      <c r="DG9" s="49">
        <f t="shared" si="1"/>
        <v>109</v>
      </c>
      <c r="DH9" s="49">
        <f t="shared" si="1"/>
        <v>110</v>
      </c>
      <c r="DI9" s="49">
        <f t="shared" si="1"/>
        <v>111</v>
      </c>
      <c r="DJ9" s="49">
        <f t="shared" si="1"/>
        <v>112</v>
      </c>
      <c r="DK9" s="49">
        <f t="shared" si="1"/>
        <v>113</v>
      </c>
      <c r="DL9" s="49">
        <f t="shared" si="1"/>
        <v>114</v>
      </c>
      <c r="DM9" s="49">
        <f t="shared" si="1"/>
        <v>115</v>
      </c>
      <c r="DN9" s="49">
        <f t="shared" si="1"/>
        <v>116</v>
      </c>
      <c r="DO9" s="49">
        <f t="shared" si="1"/>
        <v>117</v>
      </c>
      <c r="DP9" s="49">
        <f t="shared" si="1"/>
        <v>118</v>
      </c>
      <c r="DQ9" s="49">
        <f t="shared" si="1"/>
        <v>119</v>
      </c>
    </row>
    <row r="10" spans="2:121" s="43" customFormat="1" ht="21" customHeight="1">
      <c r="B10" s="57">
        <v>1</v>
      </c>
      <c r="C10" s="54" t="s">
        <v>83</v>
      </c>
      <c r="D10" s="51">
        <f aca="true" t="shared" si="2" ref="D10:D41">F10+H10-DP10</f>
        <v>1276268.8219999997</v>
      </c>
      <c r="E10" s="51">
        <f aca="true" t="shared" si="3" ref="E10:E41">G10+I10-DQ10</f>
        <v>1243884.588</v>
      </c>
      <c r="F10" s="51">
        <f aca="true" t="shared" si="4" ref="F10:F41">J10+V10+Z10+AD10+AX10+BJ10+CH10+CL10+CX10+DF10+DL10</f>
        <v>1180841.7999999998</v>
      </c>
      <c r="G10" s="51">
        <f aca="true" t="shared" si="5" ref="G10:G41">K10+W10+AA10+AE10+AY10+BK10+CI10+CM10+CY10+DG10+DM10</f>
        <v>1147666.077</v>
      </c>
      <c r="H10" s="51">
        <f aca="true" t="shared" si="6" ref="H10:H41">L10+X10+AB10+AF10+AZ10+BL10+CJ10+CN10+CZ10+DH10+DN10</f>
        <v>95427.022</v>
      </c>
      <c r="I10" s="51">
        <f aca="true" t="shared" si="7" ref="I10:I41">M10+Y10+AC10+AG10+BA10+BM10+CK10+CO10+DA10+DI10+DO10</f>
        <v>96218.511</v>
      </c>
      <c r="J10" s="51">
        <v>212533.9</v>
      </c>
      <c r="K10" s="51">
        <v>209140.087</v>
      </c>
      <c r="L10" s="51">
        <v>1700</v>
      </c>
      <c r="M10" s="51">
        <v>1700</v>
      </c>
      <c r="N10" s="51">
        <v>168833.6</v>
      </c>
      <c r="O10" s="51">
        <v>167656.202</v>
      </c>
      <c r="P10" s="51">
        <v>1700</v>
      </c>
      <c r="Q10" s="51">
        <v>1700</v>
      </c>
      <c r="R10" s="51">
        <v>3563</v>
      </c>
      <c r="S10" s="51">
        <v>3388.59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300</v>
      </c>
      <c r="AE10" s="51">
        <v>193.76</v>
      </c>
      <c r="AF10" s="51">
        <v>-35280</v>
      </c>
      <c r="AG10" s="51">
        <v>-10997.683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100</v>
      </c>
      <c r="AQ10" s="51">
        <v>93.76</v>
      </c>
      <c r="AR10" s="51">
        <v>18720</v>
      </c>
      <c r="AS10" s="51">
        <v>6625.582</v>
      </c>
      <c r="AT10" s="51">
        <v>0</v>
      </c>
      <c r="AU10" s="51">
        <v>0</v>
      </c>
      <c r="AV10" s="51">
        <v>-54000</v>
      </c>
      <c r="AW10" s="51">
        <v>-17623.265</v>
      </c>
      <c r="AX10" s="51">
        <v>185548.2</v>
      </c>
      <c r="AY10" s="51">
        <v>180458</v>
      </c>
      <c r="AZ10" s="51">
        <v>27735.1</v>
      </c>
      <c r="BA10" s="51">
        <v>26614.612</v>
      </c>
      <c r="BB10" s="51">
        <v>185048.2</v>
      </c>
      <c r="BC10" s="51">
        <v>179960</v>
      </c>
      <c r="BD10" s="51">
        <v>0</v>
      </c>
      <c r="BE10" s="51">
        <v>0</v>
      </c>
      <c r="BF10" s="51">
        <v>500</v>
      </c>
      <c r="BG10" s="51">
        <v>498</v>
      </c>
      <c r="BH10" s="51">
        <v>25735.1</v>
      </c>
      <c r="BI10" s="51">
        <v>25114.612</v>
      </c>
      <c r="BJ10" s="51">
        <v>20440</v>
      </c>
      <c r="BK10" s="51">
        <v>20261.905</v>
      </c>
      <c r="BL10" s="51">
        <v>2550</v>
      </c>
      <c r="BM10" s="51">
        <v>2550</v>
      </c>
      <c r="BN10" s="51">
        <v>20440</v>
      </c>
      <c r="BO10" s="51">
        <v>20261.905</v>
      </c>
      <c r="BP10" s="51">
        <v>2550</v>
      </c>
      <c r="BQ10" s="51">
        <v>2550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20440</v>
      </c>
      <c r="CA10" s="51">
        <v>20261.905</v>
      </c>
      <c r="CB10" s="51">
        <v>2550</v>
      </c>
      <c r="CC10" s="51">
        <v>2550</v>
      </c>
      <c r="CD10" s="51">
        <v>0</v>
      </c>
      <c r="CE10" s="51">
        <v>0</v>
      </c>
      <c r="CF10" s="51">
        <v>0</v>
      </c>
      <c r="CG10" s="51">
        <v>0</v>
      </c>
      <c r="CH10" s="51">
        <v>0</v>
      </c>
      <c r="CI10" s="51">
        <v>0</v>
      </c>
      <c r="CJ10" s="51">
        <v>0</v>
      </c>
      <c r="CK10" s="51">
        <v>0</v>
      </c>
      <c r="CL10" s="51">
        <v>178392</v>
      </c>
      <c r="CM10" s="51">
        <v>176070.125</v>
      </c>
      <c r="CN10" s="51">
        <v>49151.922</v>
      </c>
      <c r="CO10" s="51">
        <v>44160.177</v>
      </c>
      <c r="CP10" s="51">
        <v>168000</v>
      </c>
      <c r="CQ10" s="51">
        <v>165732.925</v>
      </c>
      <c r="CR10" s="51">
        <v>49151.922</v>
      </c>
      <c r="CS10" s="51">
        <v>44160.177</v>
      </c>
      <c r="CT10" s="51">
        <v>55150.8</v>
      </c>
      <c r="CU10" s="51">
        <v>54134.3</v>
      </c>
      <c r="CV10" s="51">
        <v>0</v>
      </c>
      <c r="CW10" s="51">
        <v>0</v>
      </c>
      <c r="CX10" s="51">
        <v>563461.8</v>
      </c>
      <c r="CY10" s="51">
        <v>543043.8</v>
      </c>
      <c r="CZ10" s="51">
        <v>49570</v>
      </c>
      <c r="DA10" s="51">
        <v>32191.405</v>
      </c>
      <c r="DB10" s="51">
        <v>340586.2</v>
      </c>
      <c r="DC10" s="51">
        <v>326242</v>
      </c>
      <c r="DD10" s="51">
        <v>21570</v>
      </c>
      <c r="DE10" s="51">
        <v>4406.67</v>
      </c>
      <c r="DF10" s="51">
        <v>20165.9</v>
      </c>
      <c r="DG10" s="51">
        <v>18498.4</v>
      </c>
      <c r="DH10" s="51">
        <v>0</v>
      </c>
      <c r="DI10" s="51">
        <v>0</v>
      </c>
      <c r="DJ10" s="51">
        <f aca="true" t="shared" si="8" ref="DJ10:DJ41">DL10+DN10-DP10</f>
        <v>0</v>
      </c>
      <c r="DK10" s="51">
        <f aca="true" t="shared" si="9" ref="DK10:DK41">DM10+DO10-DQ10</f>
        <v>0</v>
      </c>
      <c r="DL10" s="51">
        <v>0</v>
      </c>
      <c r="DM10" s="51">
        <v>0</v>
      </c>
      <c r="DN10" s="51">
        <v>0</v>
      </c>
      <c r="DO10" s="51">
        <v>0</v>
      </c>
      <c r="DP10" s="51">
        <v>0</v>
      </c>
      <c r="DQ10" s="51">
        <v>0</v>
      </c>
    </row>
    <row r="11" spans="2:121" s="43" customFormat="1" ht="21" customHeight="1">
      <c r="B11" s="57">
        <v>2</v>
      </c>
      <c r="C11" s="54" t="s">
        <v>84</v>
      </c>
      <c r="D11" s="51">
        <f t="shared" si="2"/>
        <v>367320.052</v>
      </c>
      <c r="E11" s="51">
        <f t="shared" si="3"/>
        <v>360049.501</v>
      </c>
      <c r="F11" s="51">
        <f t="shared" si="4"/>
        <v>365417.5764</v>
      </c>
      <c r="G11" s="51">
        <f t="shared" si="5"/>
        <v>359018.148</v>
      </c>
      <c r="H11" s="51">
        <f t="shared" si="6"/>
        <v>1902.4756</v>
      </c>
      <c r="I11" s="51">
        <f t="shared" si="7"/>
        <v>1031.353</v>
      </c>
      <c r="J11" s="51">
        <v>121869.4</v>
      </c>
      <c r="K11" s="51">
        <v>118834.506</v>
      </c>
      <c r="L11" s="51">
        <v>1000</v>
      </c>
      <c r="M11" s="51">
        <v>398</v>
      </c>
      <c r="N11" s="51">
        <v>115213.7</v>
      </c>
      <c r="O11" s="51">
        <v>112403.806</v>
      </c>
      <c r="P11" s="51">
        <v>1000</v>
      </c>
      <c r="Q11" s="51">
        <v>398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100</v>
      </c>
      <c r="AE11" s="51">
        <v>100</v>
      </c>
      <c r="AF11" s="51">
        <v>-730</v>
      </c>
      <c r="AG11" s="51">
        <v>-766.647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-730</v>
      </c>
      <c r="AW11" s="51">
        <v>-766.647</v>
      </c>
      <c r="AX11" s="51">
        <v>47834.1</v>
      </c>
      <c r="AY11" s="51">
        <v>47833.199</v>
      </c>
      <c r="AZ11" s="51">
        <v>1400</v>
      </c>
      <c r="BA11" s="51">
        <v>1400</v>
      </c>
      <c r="BB11" s="51">
        <v>40151.4</v>
      </c>
      <c r="BC11" s="51">
        <v>40151.04</v>
      </c>
      <c r="BD11" s="51">
        <v>0</v>
      </c>
      <c r="BE11" s="51">
        <v>0</v>
      </c>
      <c r="BF11" s="51">
        <v>7682.7</v>
      </c>
      <c r="BG11" s="51">
        <v>7682.159</v>
      </c>
      <c r="BH11" s="51">
        <v>1400</v>
      </c>
      <c r="BI11" s="51">
        <v>1400</v>
      </c>
      <c r="BJ11" s="51">
        <v>13808</v>
      </c>
      <c r="BK11" s="51">
        <v>12912.983</v>
      </c>
      <c r="BL11" s="51">
        <v>0</v>
      </c>
      <c r="BM11" s="51">
        <v>0</v>
      </c>
      <c r="BN11" s="51">
        <v>13808</v>
      </c>
      <c r="BO11" s="51">
        <v>12912.983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11378</v>
      </c>
      <c r="CA11" s="51">
        <v>10484.013</v>
      </c>
      <c r="CB11" s="51">
        <v>0</v>
      </c>
      <c r="CC11" s="51">
        <v>0</v>
      </c>
      <c r="CD11" s="51">
        <v>2430</v>
      </c>
      <c r="CE11" s="51">
        <v>2428.97</v>
      </c>
      <c r="CF11" s="51">
        <v>0</v>
      </c>
      <c r="CG11" s="51">
        <v>0</v>
      </c>
      <c r="CH11" s="51">
        <v>125</v>
      </c>
      <c r="CI11" s="51">
        <v>125</v>
      </c>
      <c r="CJ11" s="51">
        <v>0</v>
      </c>
      <c r="CK11" s="51">
        <v>0</v>
      </c>
      <c r="CL11" s="51">
        <v>48564</v>
      </c>
      <c r="CM11" s="51">
        <v>46096.37</v>
      </c>
      <c r="CN11" s="51">
        <v>0</v>
      </c>
      <c r="CO11" s="51">
        <v>0</v>
      </c>
      <c r="CP11" s="51">
        <v>45971</v>
      </c>
      <c r="CQ11" s="51">
        <v>43889.37</v>
      </c>
      <c r="CR11" s="51">
        <v>0</v>
      </c>
      <c r="CS11" s="51">
        <v>0</v>
      </c>
      <c r="CT11" s="51">
        <v>0</v>
      </c>
      <c r="CU11" s="51">
        <v>0</v>
      </c>
      <c r="CV11" s="51">
        <v>0</v>
      </c>
      <c r="CW11" s="51">
        <v>0</v>
      </c>
      <c r="CX11" s="51">
        <v>113180.0764</v>
      </c>
      <c r="CY11" s="51">
        <v>113179.8</v>
      </c>
      <c r="CZ11" s="51">
        <v>232.4756</v>
      </c>
      <c r="DA11" s="51">
        <v>0</v>
      </c>
      <c r="DB11" s="51">
        <v>38949</v>
      </c>
      <c r="DC11" s="51">
        <v>38949</v>
      </c>
      <c r="DD11" s="51">
        <v>0</v>
      </c>
      <c r="DE11" s="51">
        <v>0</v>
      </c>
      <c r="DF11" s="51">
        <v>11655</v>
      </c>
      <c r="DG11" s="51">
        <v>11655</v>
      </c>
      <c r="DH11" s="51">
        <v>0</v>
      </c>
      <c r="DI11" s="51">
        <v>0</v>
      </c>
      <c r="DJ11" s="51">
        <f t="shared" si="8"/>
        <v>8282</v>
      </c>
      <c r="DK11" s="51">
        <f t="shared" si="9"/>
        <v>8281.29</v>
      </c>
      <c r="DL11" s="51">
        <v>8282</v>
      </c>
      <c r="DM11" s="51">
        <v>8281.29</v>
      </c>
      <c r="DN11" s="51">
        <v>0</v>
      </c>
      <c r="DO11" s="51">
        <v>0</v>
      </c>
      <c r="DP11" s="51">
        <v>0</v>
      </c>
      <c r="DQ11" s="51">
        <v>0</v>
      </c>
    </row>
    <row r="12" spans="2:121" s="43" customFormat="1" ht="21.75" customHeight="1">
      <c r="B12" s="57">
        <v>3</v>
      </c>
      <c r="C12" s="54" t="s">
        <v>85</v>
      </c>
      <c r="D12" s="51">
        <f t="shared" si="2"/>
        <v>7056.1296</v>
      </c>
      <c r="E12" s="51">
        <f t="shared" si="3"/>
        <v>7019.155999999999</v>
      </c>
      <c r="F12" s="51">
        <f t="shared" si="4"/>
        <v>5655.5</v>
      </c>
      <c r="G12" s="51">
        <f t="shared" si="5"/>
        <v>5618.556</v>
      </c>
      <c r="H12" s="51">
        <f t="shared" si="6"/>
        <v>1400.6296</v>
      </c>
      <c r="I12" s="51">
        <f t="shared" si="7"/>
        <v>1400.6</v>
      </c>
      <c r="J12" s="51">
        <v>5222</v>
      </c>
      <c r="K12" s="51">
        <v>5200.556</v>
      </c>
      <c r="L12" s="51">
        <v>1400.6296</v>
      </c>
      <c r="M12" s="51">
        <v>1400.6</v>
      </c>
      <c r="N12" s="51">
        <v>5222</v>
      </c>
      <c r="O12" s="51">
        <v>5200.556</v>
      </c>
      <c r="P12" s="51">
        <v>1400.6296</v>
      </c>
      <c r="Q12" s="51">
        <v>1400.6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1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0</v>
      </c>
      <c r="CG12" s="51">
        <v>0</v>
      </c>
      <c r="CH12" s="51">
        <v>0</v>
      </c>
      <c r="CI12" s="51">
        <v>0</v>
      </c>
      <c r="CJ12" s="51">
        <v>0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0</v>
      </c>
      <c r="CQ12" s="51">
        <v>0</v>
      </c>
      <c r="CR12" s="51">
        <v>0</v>
      </c>
      <c r="CS12" s="51">
        <v>0</v>
      </c>
      <c r="CT12" s="51">
        <v>0</v>
      </c>
      <c r="CU12" s="51">
        <v>0</v>
      </c>
      <c r="CV12" s="51">
        <v>0</v>
      </c>
      <c r="CW12" s="51">
        <v>0</v>
      </c>
      <c r="CX12" s="51">
        <v>0</v>
      </c>
      <c r="CY12" s="51">
        <v>0</v>
      </c>
      <c r="CZ12" s="51">
        <v>0</v>
      </c>
      <c r="DA12" s="51">
        <v>0</v>
      </c>
      <c r="DB12" s="51">
        <v>0</v>
      </c>
      <c r="DC12" s="51">
        <v>0</v>
      </c>
      <c r="DD12" s="51">
        <v>0</v>
      </c>
      <c r="DE12" s="51">
        <v>0</v>
      </c>
      <c r="DF12" s="51">
        <v>144</v>
      </c>
      <c r="DG12" s="51">
        <v>140</v>
      </c>
      <c r="DH12" s="51">
        <v>0</v>
      </c>
      <c r="DI12" s="51">
        <v>0</v>
      </c>
      <c r="DJ12" s="51">
        <f t="shared" si="8"/>
        <v>289.5</v>
      </c>
      <c r="DK12" s="51">
        <f t="shared" si="9"/>
        <v>278</v>
      </c>
      <c r="DL12" s="51">
        <v>289.5</v>
      </c>
      <c r="DM12" s="51">
        <v>278</v>
      </c>
      <c r="DN12" s="51">
        <v>0</v>
      </c>
      <c r="DO12" s="51">
        <v>0</v>
      </c>
      <c r="DP12" s="51">
        <v>0</v>
      </c>
      <c r="DQ12" s="51">
        <v>0</v>
      </c>
    </row>
    <row r="13" spans="2:121" s="43" customFormat="1" ht="20.25" customHeight="1">
      <c r="B13" s="57">
        <v>4</v>
      </c>
      <c r="C13" s="54" t="s">
        <v>86</v>
      </c>
      <c r="D13" s="51">
        <f t="shared" si="2"/>
        <v>5227.574</v>
      </c>
      <c r="E13" s="51">
        <f t="shared" si="3"/>
        <v>5132.4</v>
      </c>
      <c r="F13" s="51">
        <f t="shared" si="4"/>
        <v>5226.9</v>
      </c>
      <c r="G13" s="51">
        <f t="shared" si="5"/>
        <v>5132.4</v>
      </c>
      <c r="H13" s="51">
        <f t="shared" si="6"/>
        <v>0.674</v>
      </c>
      <c r="I13" s="51">
        <f t="shared" si="7"/>
        <v>0</v>
      </c>
      <c r="J13" s="51">
        <v>5026.9</v>
      </c>
      <c r="K13" s="51">
        <v>5026.9</v>
      </c>
      <c r="L13" s="51">
        <v>0.674</v>
      </c>
      <c r="M13" s="51">
        <v>0</v>
      </c>
      <c r="N13" s="51">
        <v>5026.9</v>
      </c>
      <c r="O13" s="51">
        <v>5026.9</v>
      </c>
      <c r="P13" s="51">
        <v>0.674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0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0</v>
      </c>
      <c r="CW13" s="51">
        <v>0</v>
      </c>
      <c r="CX13" s="51">
        <v>0</v>
      </c>
      <c r="CY13" s="51">
        <v>0</v>
      </c>
      <c r="CZ13" s="51">
        <v>0</v>
      </c>
      <c r="DA13" s="51">
        <v>0</v>
      </c>
      <c r="DB13" s="51">
        <v>0</v>
      </c>
      <c r="DC13" s="51">
        <v>0</v>
      </c>
      <c r="DD13" s="51">
        <v>0</v>
      </c>
      <c r="DE13" s="51">
        <v>0</v>
      </c>
      <c r="DF13" s="51">
        <v>0</v>
      </c>
      <c r="DG13" s="51">
        <v>0</v>
      </c>
      <c r="DH13" s="51">
        <v>0</v>
      </c>
      <c r="DI13" s="51">
        <v>0</v>
      </c>
      <c r="DJ13" s="51">
        <f t="shared" si="8"/>
        <v>200</v>
      </c>
      <c r="DK13" s="51">
        <f t="shared" si="9"/>
        <v>105.5</v>
      </c>
      <c r="DL13" s="51">
        <v>200</v>
      </c>
      <c r="DM13" s="51">
        <v>105.5</v>
      </c>
      <c r="DN13" s="51">
        <v>0</v>
      </c>
      <c r="DO13" s="51">
        <v>0</v>
      </c>
      <c r="DP13" s="51">
        <v>0</v>
      </c>
      <c r="DQ13" s="51">
        <v>0</v>
      </c>
    </row>
    <row r="14" spans="2:121" s="43" customFormat="1" ht="21" customHeight="1">
      <c r="B14" s="57">
        <v>5</v>
      </c>
      <c r="C14" s="54" t="s">
        <v>87</v>
      </c>
      <c r="D14" s="51">
        <f t="shared" si="2"/>
        <v>4485.815</v>
      </c>
      <c r="E14" s="51">
        <f t="shared" si="3"/>
        <v>4478.487999999999</v>
      </c>
      <c r="F14" s="51">
        <f t="shared" si="4"/>
        <v>4485.815</v>
      </c>
      <c r="G14" s="51">
        <f t="shared" si="5"/>
        <v>4478.487999999999</v>
      </c>
      <c r="H14" s="51">
        <f t="shared" si="6"/>
        <v>0</v>
      </c>
      <c r="I14" s="51">
        <f t="shared" si="7"/>
        <v>0</v>
      </c>
      <c r="J14" s="51">
        <v>4264.433</v>
      </c>
      <c r="K14" s="51">
        <v>4263.173</v>
      </c>
      <c r="L14" s="51">
        <v>0</v>
      </c>
      <c r="M14" s="51">
        <v>0</v>
      </c>
      <c r="N14" s="51">
        <v>4264.433</v>
      </c>
      <c r="O14" s="51">
        <v>4263.173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0</v>
      </c>
      <c r="CK14" s="51">
        <v>0</v>
      </c>
      <c r="CL14" s="51">
        <v>0</v>
      </c>
      <c r="CM14" s="51">
        <v>0</v>
      </c>
      <c r="CN14" s="51">
        <v>0</v>
      </c>
      <c r="CO14" s="51">
        <v>0</v>
      </c>
      <c r="CP14" s="51">
        <v>0</v>
      </c>
      <c r="CQ14" s="51">
        <v>0</v>
      </c>
      <c r="CR14" s="51">
        <v>0</v>
      </c>
      <c r="CS14" s="51">
        <v>0</v>
      </c>
      <c r="CT14" s="51">
        <v>0</v>
      </c>
      <c r="CU14" s="51">
        <v>0</v>
      </c>
      <c r="CV14" s="51">
        <v>0</v>
      </c>
      <c r="CW14" s="51">
        <v>0</v>
      </c>
      <c r="CX14" s="51">
        <v>0</v>
      </c>
      <c r="CY14" s="51">
        <v>0</v>
      </c>
      <c r="CZ14" s="51">
        <v>0</v>
      </c>
      <c r="DA14" s="51">
        <v>0</v>
      </c>
      <c r="DB14" s="51">
        <v>0</v>
      </c>
      <c r="DC14" s="51">
        <v>0</v>
      </c>
      <c r="DD14" s="51">
        <v>0</v>
      </c>
      <c r="DE14" s="51">
        <v>0</v>
      </c>
      <c r="DF14" s="51">
        <v>0</v>
      </c>
      <c r="DG14" s="51">
        <v>0</v>
      </c>
      <c r="DH14" s="51">
        <v>0</v>
      </c>
      <c r="DI14" s="51">
        <v>0</v>
      </c>
      <c r="DJ14" s="51">
        <f t="shared" si="8"/>
        <v>221.382</v>
      </c>
      <c r="DK14" s="51">
        <f t="shared" si="9"/>
        <v>215.315</v>
      </c>
      <c r="DL14" s="51">
        <v>221.382</v>
      </c>
      <c r="DM14" s="51">
        <v>215.315</v>
      </c>
      <c r="DN14" s="51">
        <v>0</v>
      </c>
      <c r="DO14" s="51">
        <v>0</v>
      </c>
      <c r="DP14" s="51">
        <v>0</v>
      </c>
      <c r="DQ14" s="51">
        <v>0</v>
      </c>
    </row>
    <row r="15" spans="2:121" s="43" customFormat="1" ht="20.25" customHeight="1">
      <c r="B15" s="57">
        <v>6</v>
      </c>
      <c r="C15" s="54" t="s">
        <v>88</v>
      </c>
      <c r="D15" s="51">
        <f t="shared" si="2"/>
        <v>4921.400000000001</v>
      </c>
      <c r="E15" s="51">
        <f t="shared" si="3"/>
        <v>4921.400000000001</v>
      </c>
      <c r="F15" s="51">
        <f t="shared" si="4"/>
        <v>4921.400000000001</v>
      </c>
      <c r="G15" s="51">
        <f t="shared" si="5"/>
        <v>4921.400000000001</v>
      </c>
      <c r="H15" s="51">
        <f t="shared" si="6"/>
        <v>0</v>
      </c>
      <c r="I15" s="51">
        <f t="shared" si="7"/>
        <v>0</v>
      </c>
      <c r="J15" s="51">
        <v>4589.26</v>
      </c>
      <c r="K15" s="51">
        <v>4589.26</v>
      </c>
      <c r="L15" s="51">
        <v>0</v>
      </c>
      <c r="M15" s="51">
        <v>0</v>
      </c>
      <c r="N15" s="51">
        <v>4589.26</v>
      </c>
      <c r="O15" s="51">
        <v>4589.26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0</v>
      </c>
      <c r="CG15" s="51">
        <v>0</v>
      </c>
      <c r="CH15" s="51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1">
        <v>0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  <c r="CZ15" s="51">
        <v>0</v>
      </c>
      <c r="DA15" s="51">
        <v>0</v>
      </c>
      <c r="DB15" s="51">
        <v>0</v>
      </c>
      <c r="DC15" s="51">
        <v>0</v>
      </c>
      <c r="DD15" s="51">
        <v>0</v>
      </c>
      <c r="DE15" s="51">
        <v>0</v>
      </c>
      <c r="DF15" s="51">
        <v>0</v>
      </c>
      <c r="DG15" s="51">
        <v>0</v>
      </c>
      <c r="DH15" s="51">
        <v>0</v>
      </c>
      <c r="DI15" s="51">
        <v>0</v>
      </c>
      <c r="DJ15" s="51">
        <f t="shared" si="8"/>
        <v>332.14</v>
      </c>
      <c r="DK15" s="51">
        <f t="shared" si="9"/>
        <v>332.14</v>
      </c>
      <c r="DL15" s="51">
        <v>332.14</v>
      </c>
      <c r="DM15" s="51">
        <v>332.14</v>
      </c>
      <c r="DN15" s="51">
        <v>0</v>
      </c>
      <c r="DO15" s="51">
        <v>0</v>
      </c>
      <c r="DP15" s="51">
        <v>0</v>
      </c>
      <c r="DQ15" s="51">
        <v>0</v>
      </c>
    </row>
    <row r="16" spans="2:121" s="43" customFormat="1" ht="18" customHeight="1">
      <c r="B16" s="57">
        <v>7</v>
      </c>
      <c r="C16" s="54" t="s">
        <v>89</v>
      </c>
      <c r="D16" s="51">
        <f t="shared" si="2"/>
        <v>49407.200000000004</v>
      </c>
      <c r="E16" s="51">
        <f t="shared" si="3"/>
        <v>29484.691</v>
      </c>
      <c r="F16" s="51">
        <f t="shared" si="4"/>
        <v>42069.3</v>
      </c>
      <c r="G16" s="51">
        <f t="shared" si="5"/>
        <v>26203.231</v>
      </c>
      <c r="H16" s="51">
        <f t="shared" si="6"/>
        <v>14337.900000000001</v>
      </c>
      <c r="I16" s="51">
        <f t="shared" si="7"/>
        <v>3281.46</v>
      </c>
      <c r="J16" s="51">
        <v>24862.9</v>
      </c>
      <c r="K16" s="51">
        <v>17834.027</v>
      </c>
      <c r="L16" s="51">
        <v>11247.6</v>
      </c>
      <c r="M16" s="51">
        <v>191.16</v>
      </c>
      <c r="N16" s="51">
        <v>18533.1</v>
      </c>
      <c r="O16" s="51">
        <v>16277.137</v>
      </c>
      <c r="P16" s="51">
        <v>191.2</v>
      </c>
      <c r="Q16" s="51">
        <v>191.16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3090.3</v>
      </c>
      <c r="AG16" s="51">
        <v>3090.3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3090.3</v>
      </c>
      <c r="AS16" s="51">
        <v>3090.3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  <c r="BX16" s="51">
        <v>0</v>
      </c>
      <c r="BY16" s="51">
        <v>0</v>
      </c>
      <c r="BZ16" s="51">
        <v>0</v>
      </c>
      <c r="CA16" s="51">
        <v>0</v>
      </c>
      <c r="CB16" s="51">
        <v>0</v>
      </c>
      <c r="CC16" s="51">
        <v>0</v>
      </c>
      <c r="CD16" s="51">
        <v>0</v>
      </c>
      <c r="CE16" s="51">
        <v>0</v>
      </c>
      <c r="CF16" s="51">
        <v>0</v>
      </c>
      <c r="CG16" s="51">
        <v>0</v>
      </c>
      <c r="CH16" s="51">
        <v>0</v>
      </c>
      <c r="CI16" s="51">
        <v>0</v>
      </c>
      <c r="CJ16" s="51">
        <v>0</v>
      </c>
      <c r="CK16" s="51">
        <v>0</v>
      </c>
      <c r="CL16" s="51">
        <v>2100</v>
      </c>
      <c r="CM16" s="51">
        <v>1791.294</v>
      </c>
      <c r="CN16" s="51">
        <v>0</v>
      </c>
      <c r="CO16" s="51">
        <v>0</v>
      </c>
      <c r="CP16" s="51">
        <v>2100</v>
      </c>
      <c r="CQ16" s="51">
        <v>1791.294</v>
      </c>
      <c r="CR16" s="51">
        <v>0</v>
      </c>
      <c r="CS16" s="51">
        <v>0</v>
      </c>
      <c r="CT16" s="51">
        <v>0</v>
      </c>
      <c r="CU16" s="51">
        <v>0</v>
      </c>
      <c r="CV16" s="51">
        <v>0</v>
      </c>
      <c r="CW16" s="51">
        <v>0</v>
      </c>
      <c r="CX16" s="51">
        <v>5000</v>
      </c>
      <c r="CY16" s="51">
        <v>5000</v>
      </c>
      <c r="CZ16" s="51">
        <v>0</v>
      </c>
      <c r="DA16" s="51">
        <v>0</v>
      </c>
      <c r="DB16" s="51">
        <v>5000</v>
      </c>
      <c r="DC16" s="51">
        <v>5000</v>
      </c>
      <c r="DD16" s="51">
        <v>0</v>
      </c>
      <c r="DE16" s="51">
        <v>0</v>
      </c>
      <c r="DF16" s="51">
        <v>2800</v>
      </c>
      <c r="DG16" s="51">
        <v>1367.91</v>
      </c>
      <c r="DH16" s="51">
        <v>0</v>
      </c>
      <c r="DI16" s="51">
        <v>0</v>
      </c>
      <c r="DJ16" s="51">
        <f t="shared" si="8"/>
        <v>306.39999999999964</v>
      </c>
      <c r="DK16" s="51">
        <f t="shared" si="9"/>
        <v>210</v>
      </c>
      <c r="DL16" s="51">
        <v>7306.4</v>
      </c>
      <c r="DM16" s="51">
        <v>210</v>
      </c>
      <c r="DN16" s="51">
        <v>0</v>
      </c>
      <c r="DO16" s="51">
        <v>0</v>
      </c>
      <c r="DP16" s="51">
        <v>7000</v>
      </c>
      <c r="DQ16" s="51">
        <v>0</v>
      </c>
    </row>
    <row r="17" spans="2:121" s="43" customFormat="1" ht="18" customHeight="1">
      <c r="B17" s="57">
        <v>8</v>
      </c>
      <c r="C17" s="54" t="s">
        <v>90</v>
      </c>
      <c r="D17" s="51">
        <f t="shared" si="2"/>
        <v>14561.4067</v>
      </c>
      <c r="E17" s="51">
        <f t="shared" si="3"/>
        <v>9504.301</v>
      </c>
      <c r="F17" s="51">
        <f t="shared" si="4"/>
        <v>9649.7</v>
      </c>
      <c r="G17" s="51">
        <f t="shared" si="5"/>
        <v>9504.301</v>
      </c>
      <c r="H17" s="51">
        <f t="shared" si="6"/>
        <v>4911.7067</v>
      </c>
      <c r="I17" s="51">
        <f t="shared" si="7"/>
        <v>0</v>
      </c>
      <c r="J17" s="51">
        <v>8609.7</v>
      </c>
      <c r="K17" s="51">
        <v>8465.151</v>
      </c>
      <c r="L17" s="51">
        <v>0</v>
      </c>
      <c r="M17" s="51">
        <v>0</v>
      </c>
      <c r="N17" s="51">
        <v>8609.7</v>
      </c>
      <c r="O17" s="51">
        <v>8465.151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  <c r="BX17" s="51">
        <v>0</v>
      </c>
      <c r="BY17" s="51">
        <v>0</v>
      </c>
      <c r="BZ17" s="51">
        <v>0</v>
      </c>
      <c r="CA17" s="51">
        <v>0</v>
      </c>
      <c r="CB17" s="51">
        <v>0</v>
      </c>
      <c r="CC17" s="51">
        <v>0</v>
      </c>
      <c r="CD17" s="51">
        <v>0</v>
      </c>
      <c r="CE17" s="51">
        <v>0</v>
      </c>
      <c r="CF17" s="51">
        <v>0</v>
      </c>
      <c r="CG17" s="51">
        <v>0</v>
      </c>
      <c r="CH17" s="51">
        <v>0</v>
      </c>
      <c r="CI17" s="51">
        <v>0</v>
      </c>
      <c r="CJ17" s="51">
        <v>0</v>
      </c>
      <c r="CK17" s="51">
        <v>0</v>
      </c>
      <c r="CL17" s="51">
        <v>0</v>
      </c>
      <c r="CM17" s="51">
        <v>0</v>
      </c>
      <c r="CN17" s="51">
        <v>4911.7067</v>
      </c>
      <c r="CO17" s="51">
        <v>0</v>
      </c>
      <c r="CP17" s="51">
        <v>0</v>
      </c>
      <c r="CQ17" s="51">
        <v>0</v>
      </c>
      <c r="CR17" s="51">
        <v>4911.7067</v>
      </c>
      <c r="CS17" s="51">
        <v>0</v>
      </c>
      <c r="CT17" s="51">
        <v>0</v>
      </c>
      <c r="CU17" s="51">
        <v>0</v>
      </c>
      <c r="CV17" s="51">
        <v>4911.7067</v>
      </c>
      <c r="CW17" s="51">
        <v>0</v>
      </c>
      <c r="CX17" s="51">
        <v>0</v>
      </c>
      <c r="CY17" s="51">
        <v>0</v>
      </c>
      <c r="CZ17" s="51">
        <v>0</v>
      </c>
      <c r="DA17" s="51">
        <v>0</v>
      </c>
      <c r="DB17" s="51">
        <v>0</v>
      </c>
      <c r="DC17" s="51">
        <v>0</v>
      </c>
      <c r="DD17" s="51">
        <v>0</v>
      </c>
      <c r="DE17" s="51">
        <v>0</v>
      </c>
      <c r="DF17" s="51">
        <v>0</v>
      </c>
      <c r="DG17" s="51">
        <v>0</v>
      </c>
      <c r="DH17" s="51">
        <v>0</v>
      </c>
      <c r="DI17" s="51">
        <v>0</v>
      </c>
      <c r="DJ17" s="51">
        <f t="shared" si="8"/>
        <v>1040</v>
      </c>
      <c r="DK17" s="51">
        <f t="shared" si="9"/>
        <v>1039.15</v>
      </c>
      <c r="DL17" s="51">
        <v>1040</v>
      </c>
      <c r="DM17" s="51">
        <v>1039.15</v>
      </c>
      <c r="DN17" s="51">
        <v>0</v>
      </c>
      <c r="DO17" s="51">
        <v>0</v>
      </c>
      <c r="DP17" s="51">
        <v>0</v>
      </c>
      <c r="DQ17" s="51">
        <v>0</v>
      </c>
    </row>
    <row r="18" spans="2:121" s="43" customFormat="1" ht="18" customHeight="1">
      <c r="B18" s="57">
        <v>9</v>
      </c>
      <c r="C18" s="54" t="s">
        <v>91</v>
      </c>
      <c r="D18" s="51">
        <f t="shared" si="2"/>
        <v>22725.4</v>
      </c>
      <c r="E18" s="51">
        <f t="shared" si="3"/>
        <v>21871.762000000002</v>
      </c>
      <c r="F18" s="51">
        <f t="shared" si="4"/>
        <v>21738</v>
      </c>
      <c r="G18" s="51">
        <f t="shared" si="5"/>
        <v>20884.356</v>
      </c>
      <c r="H18" s="51">
        <f t="shared" si="6"/>
        <v>2935.3999999999996</v>
      </c>
      <c r="I18" s="51">
        <f t="shared" si="7"/>
        <v>2935.406000000001</v>
      </c>
      <c r="J18" s="51">
        <v>16490</v>
      </c>
      <c r="K18" s="51">
        <v>16286.356</v>
      </c>
      <c r="L18" s="51">
        <v>11578.5</v>
      </c>
      <c r="M18" s="51">
        <v>11578.5</v>
      </c>
      <c r="N18" s="51">
        <v>16490</v>
      </c>
      <c r="O18" s="51">
        <v>16286.356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-8643.1</v>
      </c>
      <c r="AG18" s="51">
        <v>-8643.094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0</v>
      </c>
      <c r="AS18" s="51">
        <v>0</v>
      </c>
      <c r="AT18" s="51">
        <v>0</v>
      </c>
      <c r="AU18" s="51">
        <v>0</v>
      </c>
      <c r="AV18" s="51">
        <v>-8643.1</v>
      </c>
      <c r="AW18" s="51">
        <v>-8643.094</v>
      </c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  <c r="BX18" s="51">
        <v>0</v>
      </c>
      <c r="BY18" s="51">
        <v>0</v>
      </c>
      <c r="BZ18" s="51">
        <v>0</v>
      </c>
      <c r="CA18" s="51">
        <v>0</v>
      </c>
      <c r="CB18" s="51">
        <v>0</v>
      </c>
      <c r="CC18" s="51">
        <v>0</v>
      </c>
      <c r="CD18" s="51">
        <v>0</v>
      </c>
      <c r="CE18" s="51">
        <v>0</v>
      </c>
      <c r="CF18" s="51">
        <v>0</v>
      </c>
      <c r="CG18" s="51">
        <v>0</v>
      </c>
      <c r="CH18" s="51">
        <v>0</v>
      </c>
      <c r="CI18" s="51">
        <v>0</v>
      </c>
      <c r="CJ18" s="51">
        <v>0</v>
      </c>
      <c r="CK18" s="51">
        <v>0</v>
      </c>
      <c r="CL18" s="51">
        <v>1300</v>
      </c>
      <c r="CM18" s="51">
        <v>1300</v>
      </c>
      <c r="CN18" s="51">
        <v>0</v>
      </c>
      <c r="CO18" s="51">
        <v>0</v>
      </c>
      <c r="CP18" s="51">
        <v>1300</v>
      </c>
      <c r="CQ18" s="51">
        <v>1300</v>
      </c>
      <c r="CR18" s="51">
        <v>0</v>
      </c>
      <c r="CS18" s="51">
        <v>0</v>
      </c>
      <c r="CT18" s="51">
        <v>0</v>
      </c>
      <c r="CU18" s="51">
        <v>0</v>
      </c>
      <c r="CV18" s="51">
        <v>0</v>
      </c>
      <c r="CW18" s="51">
        <v>0</v>
      </c>
      <c r="CX18" s="51">
        <v>0</v>
      </c>
      <c r="CY18" s="51">
        <v>0</v>
      </c>
      <c r="CZ18" s="51">
        <v>0</v>
      </c>
      <c r="DA18" s="51">
        <v>0</v>
      </c>
      <c r="DB18" s="51">
        <v>0</v>
      </c>
      <c r="DC18" s="51">
        <v>0</v>
      </c>
      <c r="DD18" s="51">
        <v>0</v>
      </c>
      <c r="DE18" s="51">
        <v>0</v>
      </c>
      <c r="DF18" s="51">
        <v>1000</v>
      </c>
      <c r="DG18" s="51">
        <v>1000</v>
      </c>
      <c r="DH18" s="51">
        <v>0</v>
      </c>
      <c r="DI18" s="51">
        <v>0</v>
      </c>
      <c r="DJ18" s="51">
        <f t="shared" si="8"/>
        <v>1000</v>
      </c>
      <c r="DK18" s="51">
        <f t="shared" si="9"/>
        <v>350</v>
      </c>
      <c r="DL18" s="51">
        <v>2948</v>
      </c>
      <c r="DM18" s="51">
        <v>2298</v>
      </c>
      <c r="DN18" s="51">
        <v>0</v>
      </c>
      <c r="DO18" s="51">
        <v>0</v>
      </c>
      <c r="DP18" s="51">
        <v>1948</v>
      </c>
      <c r="DQ18" s="51">
        <v>1948</v>
      </c>
    </row>
    <row r="19" spans="2:121" s="43" customFormat="1" ht="21.75" customHeight="1">
      <c r="B19" s="57">
        <v>10</v>
      </c>
      <c r="C19" s="54" t="s">
        <v>92</v>
      </c>
      <c r="D19" s="51">
        <f t="shared" si="2"/>
        <v>16704.2504</v>
      </c>
      <c r="E19" s="51">
        <f t="shared" si="3"/>
        <v>16601.468</v>
      </c>
      <c r="F19" s="51">
        <f t="shared" si="4"/>
        <v>16601.52</v>
      </c>
      <c r="G19" s="51">
        <f t="shared" si="5"/>
        <v>16601.468</v>
      </c>
      <c r="H19" s="51">
        <f t="shared" si="6"/>
        <v>102.7304</v>
      </c>
      <c r="I19" s="51">
        <f t="shared" si="7"/>
        <v>0</v>
      </c>
      <c r="J19" s="51">
        <v>9210.02</v>
      </c>
      <c r="K19" s="51">
        <v>9209.968</v>
      </c>
      <c r="L19" s="51">
        <v>102.7304</v>
      </c>
      <c r="M19" s="51">
        <v>0</v>
      </c>
      <c r="N19" s="51">
        <v>9210.02</v>
      </c>
      <c r="O19" s="51">
        <v>9209.968</v>
      </c>
      <c r="P19" s="51">
        <v>102.7304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  <c r="BX19" s="51">
        <v>0</v>
      </c>
      <c r="BY19" s="51">
        <v>0</v>
      </c>
      <c r="BZ19" s="51">
        <v>0</v>
      </c>
      <c r="CA19" s="51">
        <v>0</v>
      </c>
      <c r="CB19" s="51">
        <v>0</v>
      </c>
      <c r="CC19" s="51">
        <v>0</v>
      </c>
      <c r="CD19" s="51">
        <v>0</v>
      </c>
      <c r="CE19" s="51">
        <v>0</v>
      </c>
      <c r="CF19" s="51">
        <v>0</v>
      </c>
      <c r="CG19" s="51">
        <v>0</v>
      </c>
      <c r="CH19" s="51">
        <v>0</v>
      </c>
      <c r="CI19" s="51">
        <v>0</v>
      </c>
      <c r="CJ19" s="51">
        <v>0</v>
      </c>
      <c r="CK19" s="51">
        <v>0</v>
      </c>
      <c r="CL19" s="51">
        <v>0</v>
      </c>
      <c r="CM19" s="51">
        <v>0</v>
      </c>
      <c r="CN19" s="51">
        <v>0</v>
      </c>
      <c r="CO19" s="51">
        <v>0</v>
      </c>
      <c r="CP19" s="51">
        <v>0</v>
      </c>
      <c r="CQ19" s="51">
        <v>0</v>
      </c>
      <c r="CR19" s="51">
        <v>0</v>
      </c>
      <c r="CS19" s="51">
        <v>0</v>
      </c>
      <c r="CT19" s="51">
        <v>0</v>
      </c>
      <c r="CU19" s="51">
        <v>0</v>
      </c>
      <c r="CV19" s="51">
        <v>0</v>
      </c>
      <c r="CW19" s="51">
        <v>0</v>
      </c>
      <c r="CX19" s="51">
        <v>3200</v>
      </c>
      <c r="CY19" s="51">
        <v>3200</v>
      </c>
      <c r="CZ19" s="51">
        <v>0</v>
      </c>
      <c r="DA19" s="51">
        <v>0</v>
      </c>
      <c r="DB19" s="51">
        <v>3200</v>
      </c>
      <c r="DC19" s="51">
        <v>3200</v>
      </c>
      <c r="DD19" s="51">
        <v>0</v>
      </c>
      <c r="DE19" s="51">
        <v>0</v>
      </c>
      <c r="DF19" s="51">
        <v>871.5</v>
      </c>
      <c r="DG19" s="51">
        <v>871.5</v>
      </c>
      <c r="DH19" s="51">
        <v>0</v>
      </c>
      <c r="DI19" s="51">
        <v>0</v>
      </c>
      <c r="DJ19" s="51">
        <f t="shared" si="8"/>
        <v>3320</v>
      </c>
      <c r="DK19" s="51">
        <f t="shared" si="9"/>
        <v>3320</v>
      </c>
      <c r="DL19" s="51">
        <v>3320</v>
      </c>
      <c r="DM19" s="51">
        <v>3320</v>
      </c>
      <c r="DN19" s="51">
        <v>0</v>
      </c>
      <c r="DO19" s="51">
        <v>0</v>
      </c>
      <c r="DP19" s="51">
        <v>0</v>
      </c>
      <c r="DQ19" s="51">
        <v>0</v>
      </c>
    </row>
    <row r="20" spans="2:121" s="43" customFormat="1" ht="20.25" customHeight="1">
      <c r="B20" s="57">
        <v>11</v>
      </c>
      <c r="C20" s="54" t="s">
        <v>93</v>
      </c>
      <c r="D20" s="51">
        <f t="shared" si="2"/>
        <v>4173.4</v>
      </c>
      <c r="E20" s="51">
        <f t="shared" si="3"/>
        <v>4159.4</v>
      </c>
      <c r="F20" s="51">
        <f t="shared" si="4"/>
        <v>4173.4</v>
      </c>
      <c r="G20" s="51">
        <f t="shared" si="5"/>
        <v>4173.4</v>
      </c>
      <c r="H20" s="51">
        <f t="shared" si="6"/>
        <v>0</v>
      </c>
      <c r="I20" s="51">
        <f t="shared" si="7"/>
        <v>-14</v>
      </c>
      <c r="J20" s="51">
        <v>3964.7</v>
      </c>
      <c r="K20" s="51">
        <v>3964.7</v>
      </c>
      <c r="L20" s="51">
        <v>0</v>
      </c>
      <c r="M20" s="51">
        <v>0</v>
      </c>
      <c r="N20" s="51">
        <v>3964.7</v>
      </c>
      <c r="O20" s="51">
        <v>3964.7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-14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-14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  <c r="BX20" s="51">
        <v>0</v>
      </c>
      <c r="BY20" s="51">
        <v>0</v>
      </c>
      <c r="BZ20" s="51">
        <v>0</v>
      </c>
      <c r="CA20" s="51">
        <v>0</v>
      </c>
      <c r="CB20" s="51">
        <v>0</v>
      </c>
      <c r="CC20" s="51">
        <v>0</v>
      </c>
      <c r="CD20" s="51">
        <v>0</v>
      </c>
      <c r="CE20" s="51">
        <v>0</v>
      </c>
      <c r="CF20" s="51">
        <v>0</v>
      </c>
      <c r="CG20" s="51">
        <v>0</v>
      </c>
      <c r="CH20" s="51">
        <v>0</v>
      </c>
      <c r="CI20" s="51">
        <v>0</v>
      </c>
      <c r="CJ20" s="51">
        <v>0</v>
      </c>
      <c r="CK20" s="51">
        <v>0</v>
      </c>
      <c r="CL20" s="51">
        <v>0</v>
      </c>
      <c r="CM20" s="51">
        <v>0</v>
      </c>
      <c r="CN20" s="51">
        <v>0</v>
      </c>
      <c r="CO20" s="51">
        <v>0</v>
      </c>
      <c r="CP20" s="51">
        <v>0</v>
      </c>
      <c r="CQ20" s="51">
        <v>0</v>
      </c>
      <c r="CR20" s="51">
        <v>0</v>
      </c>
      <c r="CS20" s="51">
        <v>0</v>
      </c>
      <c r="CT20" s="51">
        <v>0</v>
      </c>
      <c r="CU20" s="51">
        <v>0</v>
      </c>
      <c r="CV20" s="51">
        <v>0</v>
      </c>
      <c r="CW20" s="51">
        <v>0</v>
      </c>
      <c r="CX20" s="51">
        <v>0</v>
      </c>
      <c r="CY20" s="51">
        <v>0</v>
      </c>
      <c r="CZ20" s="51">
        <v>0</v>
      </c>
      <c r="DA20" s="51">
        <v>0</v>
      </c>
      <c r="DB20" s="51">
        <v>0</v>
      </c>
      <c r="DC20" s="51">
        <v>0</v>
      </c>
      <c r="DD20" s="51">
        <v>0</v>
      </c>
      <c r="DE20" s="51">
        <v>0</v>
      </c>
      <c r="DF20" s="51">
        <v>0</v>
      </c>
      <c r="DG20" s="51">
        <v>0</v>
      </c>
      <c r="DH20" s="51">
        <v>0</v>
      </c>
      <c r="DI20" s="51">
        <v>0</v>
      </c>
      <c r="DJ20" s="51">
        <f t="shared" si="8"/>
        <v>208.7</v>
      </c>
      <c r="DK20" s="51">
        <f t="shared" si="9"/>
        <v>208.7</v>
      </c>
      <c r="DL20" s="51">
        <v>208.7</v>
      </c>
      <c r="DM20" s="51">
        <v>208.7</v>
      </c>
      <c r="DN20" s="51">
        <v>0</v>
      </c>
      <c r="DO20" s="51">
        <v>0</v>
      </c>
      <c r="DP20" s="51">
        <v>0</v>
      </c>
      <c r="DQ20" s="51">
        <v>0</v>
      </c>
    </row>
    <row r="21" spans="2:121" s="43" customFormat="1" ht="21.75" customHeight="1">
      <c r="B21" s="57">
        <v>12</v>
      </c>
      <c r="C21" s="54" t="s">
        <v>94</v>
      </c>
      <c r="D21" s="51">
        <f t="shared" si="2"/>
        <v>4519.454000000001</v>
      </c>
      <c r="E21" s="51">
        <f t="shared" si="3"/>
        <v>4453.454000000001</v>
      </c>
      <c r="F21" s="51">
        <f t="shared" si="4"/>
        <v>4453.454000000001</v>
      </c>
      <c r="G21" s="51">
        <f t="shared" si="5"/>
        <v>4453.454000000001</v>
      </c>
      <c r="H21" s="51">
        <f t="shared" si="6"/>
        <v>66</v>
      </c>
      <c r="I21" s="51">
        <f t="shared" si="7"/>
        <v>0</v>
      </c>
      <c r="J21" s="51">
        <v>4352.024</v>
      </c>
      <c r="K21" s="51">
        <v>4352.024</v>
      </c>
      <c r="L21" s="51">
        <v>66</v>
      </c>
      <c r="M21" s="51">
        <v>0</v>
      </c>
      <c r="N21" s="51">
        <v>4352.024</v>
      </c>
      <c r="O21" s="51">
        <v>4352.024</v>
      </c>
      <c r="P21" s="51">
        <v>66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  <c r="BZ21" s="51">
        <v>0</v>
      </c>
      <c r="CA21" s="51">
        <v>0</v>
      </c>
      <c r="CB21" s="51">
        <v>0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>
        <v>0</v>
      </c>
      <c r="CI21" s="51">
        <v>0</v>
      </c>
      <c r="CJ21" s="51">
        <v>0</v>
      </c>
      <c r="CK21" s="51">
        <v>0</v>
      </c>
      <c r="CL21" s="51">
        <v>0</v>
      </c>
      <c r="CM21" s="51">
        <v>0</v>
      </c>
      <c r="CN21" s="51">
        <v>0</v>
      </c>
      <c r="CO21" s="51">
        <v>0</v>
      </c>
      <c r="CP21" s="51">
        <v>0</v>
      </c>
      <c r="CQ21" s="51">
        <v>0</v>
      </c>
      <c r="CR21" s="51">
        <v>0</v>
      </c>
      <c r="CS21" s="51">
        <v>0</v>
      </c>
      <c r="CT21" s="51">
        <v>0</v>
      </c>
      <c r="CU21" s="51">
        <v>0</v>
      </c>
      <c r="CV21" s="51">
        <v>0</v>
      </c>
      <c r="CW21" s="51">
        <v>0</v>
      </c>
      <c r="CX21" s="51">
        <v>0</v>
      </c>
      <c r="CY21" s="51">
        <v>0</v>
      </c>
      <c r="CZ21" s="51">
        <v>0</v>
      </c>
      <c r="DA21" s="51">
        <v>0</v>
      </c>
      <c r="DB21" s="51">
        <v>0</v>
      </c>
      <c r="DC21" s="51">
        <v>0</v>
      </c>
      <c r="DD21" s="51">
        <v>0</v>
      </c>
      <c r="DE21" s="51">
        <v>0</v>
      </c>
      <c r="DF21" s="51">
        <v>0</v>
      </c>
      <c r="DG21" s="51">
        <v>0</v>
      </c>
      <c r="DH21" s="51">
        <v>0</v>
      </c>
      <c r="DI21" s="51">
        <v>0</v>
      </c>
      <c r="DJ21" s="51">
        <f t="shared" si="8"/>
        <v>101.43</v>
      </c>
      <c r="DK21" s="51">
        <f t="shared" si="9"/>
        <v>101.43</v>
      </c>
      <c r="DL21" s="51">
        <v>101.43</v>
      </c>
      <c r="DM21" s="51">
        <v>101.43</v>
      </c>
      <c r="DN21" s="51">
        <v>0</v>
      </c>
      <c r="DO21" s="51">
        <v>0</v>
      </c>
      <c r="DP21" s="51">
        <v>0</v>
      </c>
      <c r="DQ21" s="51">
        <v>0</v>
      </c>
    </row>
    <row r="22" spans="1:121" ht="16.5" customHeight="1">
      <c r="A22" s="44"/>
      <c r="B22" s="57">
        <v>13</v>
      </c>
      <c r="C22" s="54" t="s">
        <v>95</v>
      </c>
      <c r="D22" s="51">
        <f t="shared" si="2"/>
        <v>7770.52</v>
      </c>
      <c r="E22" s="51">
        <f t="shared" si="3"/>
        <v>7418.246</v>
      </c>
      <c r="F22" s="51">
        <f t="shared" si="4"/>
        <v>7301.02</v>
      </c>
      <c r="G22" s="51">
        <f t="shared" si="5"/>
        <v>7208.246</v>
      </c>
      <c r="H22" s="51">
        <f t="shared" si="6"/>
        <v>469.5</v>
      </c>
      <c r="I22" s="51">
        <f t="shared" si="7"/>
        <v>210</v>
      </c>
      <c r="J22" s="51">
        <v>6940.42</v>
      </c>
      <c r="K22" s="51">
        <v>6931.246</v>
      </c>
      <c r="L22" s="51">
        <v>469.5</v>
      </c>
      <c r="M22" s="51">
        <v>210</v>
      </c>
      <c r="N22" s="51">
        <v>6940.42</v>
      </c>
      <c r="O22" s="51">
        <v>6931.246</v>
      </c>
      <c r="P22" s="51">
        <v>469.5</v>
      </c>
      <c r="Q22" s="51">
        <v>210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  <c r="BX22" s="51">
        <v>0</v>
      </c>
      <c r="BY22" s="51">
        <v>0</v>
      </c>
      <c r="BZ22" s="51">
        <v>0</v>
      </c>
      <c r="CA22" s="51">
        <v>0</v>
      </c>
      <c r="CB22" s="51">
        <v>0</v>
      </c>
      <c r="CC22" s="51">
        <v>0</v>
      </c>
      <c r="CD22" s="51">
        <v>0</v>
      </c>
      <c r="CE22" s="51">
        <v>0</v>
      </c>
      <c r="CF22" s="51">
        <v>0</v>
      </c>
      <c r="CG22" s="51">
        <v>0</v>
      </c>
      <c r="CH22" s="51">
        <v>0</v>
      </c>
      <c r="CI22" s="51">
        <v>0</v>
      </c>
      <c r="CJ22" s="51">
        <v>0</v>
      </c>
      <c r="CK22" s="51">
        <v>0</v>
      </c>
      <c r="CL22" s="51">
        <v>0</v>
      </c>
      <c r="CM22" s="51">
        <v>0</v>
      </c>
      <c r="CN22" s="51">
        <v>0</v>
      </c>
      <c r="CO22" s="51">
        <v>0</v>
      </c>
      <c r="CP22" s="51">
        <v>0</v>
      </c>
      <c r="CQ22" s="51">
        <v>0</v>
      </c>
      <c r="CR22" s="51">
        <v>0</v>
      </c>
      <c r="CS22" s="51">
        <v>0</v>
      </c>
      <c r="CT22" s="51">
        <v>0</v>
      </c>
      <c r="CU22" s="51">
        <v>0</v>
      </c>
      <c r="CV22" s="51">
        <v>0</v>
      </c>
      <c r="CW22" s="51">
        <v>0</v>
      </c>
      <c r="CX22" s="51">
        <v>0</v>
      </c>
      <c r="CY22" s="51">
        <v>0</v>
      </c>
      <c r="CZ22" s="51">
        <v>0</v>
      </c>
      <c r="DA22" s="51">
        <v>0</v>
      </c>
      <c r="DB22" s="51">
        <v>0</v>
      </c>
      <c r="DC22" s="51">
        <v>0</v>
      </c>
      <c r="DD22" s="51">
        <v>0</v>
      </c>
      <c r="DE22" s="51">
        <v>0</v>
      </c>
      <c r="DF22" s="51">
        <v>0</v>
      </c>
      <c r="DG22" s="51">
        <v>0</v>
      </c>
      <c r="DH22" s="51">
        <v>0</v>
      </c>
      <c r="DI22" s="51">
        <v>0</v>
      </c>
      <c r="DJ22" s="51">
        <f t="shared" si="8"/>
        <v>360.6</v>
      </c>
      <c r="DK22" s="51">
        <f t="shared" si="9"/>
        <v>277</v>
      </c>
      <c r="DL22" s="51">
        <v>360.6</v>
      </c>
      <c r="DM22" s="51">
        <v>277</v>
      </c>
      <c r="DN22" s="51">
        <v>0</v>
      </c>
      <c r="DO22" s="51">
        <v>0</v>
      </c>
      <c r="DP22" s="51">
        <v>0</v>
      </c>
      <c r="DQ22" s="51">
        <v>0</v>
      </c>
    </row>
    <row r="23" spans="1:121" ht="16.5" customHeight="1">
      <c r="A23" s="44"/>
      <c r="B23" s="57">
        <v>14</v>
      </c>
      <c r="C23" s="54" t="s">
        <v>96</v>
      </c>
      <c r="D23" s="51">
        <f t="shared" si="2"/>
        <v>59478.465</v>
      </c>
      <c r="E23" s="51">
        <f t="shared" si="3"/>
        <v>31344.470999999998</v>
      </c>
      <c r="F23" s="51">
        <f t="shared" si="4"/>
        <v>37118.9</v>
      </c>
      <c r="G23" s="51">
        <f t="shared" si="5"/>
        <v>30115.671</v>
      </c>
      <c r="H23" s="51">
        <f t="shared" si="6"/>
        <v>22359.565</v>
      </c>
      <c r="I23" s="51">
        <f t="shared" si="7"/>
        <v>1228.8</v>
      </c>
      <c r="J23" s="51">
        <v>25802.9</v>
      </c>
      <c r="K23" s="51">
        <v>21125.671</v>
      </c>
      <c r="L23" s="51">
        <v>22359.565</v>
      </c>
      <c r="M23" s="51">
        <v>1228.8</v>
      </c>
      <c r="N23" s="51">
        <v>25802.9</v>
      </c>
      <c r="O23" s="51">
        <v>21125.671</v>
      </c>
      <c r="P23" s="51">
        <v>22359.565</v>
      </c>
      <c r="Q23" s="51">
        <v>1228.8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  <c r="BX23" s="51">
        <v>0</v>
      </c>
      <c r="BY23" s="51">
        <v>0</v>
      </c>
      <c r="BZ23" s="51">
        <v>0</v>
      </c>
      <c r="CA23" s="51">
        <v>0</v>
      </c>
      <c r="CB23" s="51">
        <v>0</v>
      </c>
      <c r="CC23" s="51">
        <v>0</v>
      </c>
      <c r="CD23" s="51">
        <v>0</v>
      </c>
      <c r="CE23" s="51">
        <v>0</v>
      </c>
      <c r="CF23" s="51">
        <v>0</v>
      </c>
      <c r="CG23" s="51">
        <v>0</v>
      </c>
      <c r="CH23" s="51">
        <v>0</v>
      </c>
      <c r="CI23" s="51">
        <v>0</v>
      </c>
      <c r="CJ23" s="51">
        <v>0</v>
      </c>
      <c r="CK23" s="51">
        <v>0</v>
      </c>
      <c r="CL23" s="51">
        <v>1500</v>
      </c>
      <c r="CM23" s="51">
        <v>1490</v>
      </c>
      <c r="CN23" s="51">
        <v>0</v>
      </c>
      <c r="CO23" s="51">
        <v>0</v>
      </c>
      <c r="CP23" s="51">
        <v>1500</v>
      </c>
      <c r="CQ23" s="51">
        <v>1490</v>
      </c>
      <c r="CR23" s="51">
        <v>0</v>
      </c>
      <c r="CS23" s="51">
        <v>0</v>
      </c>
      <c r="CT23" s="51">
        <v>0</v>
      </c>
      <c r="CU23" s="51">
        <v>0</v>
      </c>
      <c r="CV23" s="51">
        <v>0</v>
      </c>
      <c r="CW23" s="51">
        <v>0</v>
      </c>
      <c r="CX23" s="51">
        <v>7500</v>
      </c>
      <c r="CY23" s="51">
        <v>7500</v>
      </c>
      <c r="CZ23" s="51">
        <v>0</v>
      </c>
      <c r="DA23" s="51">
        <v>0</v>
      </c>
      <c r="DB23" s="51">
        <v>7500</v>
      </c>
      <c r="DC23" s="51">
        <v>7500</v>
      </c>
      <c r="DD23" s="51">
        <v>0</v>
      </c>
      <c r="DE23" s="51">
        <v>0</v>
      </c>
      <c r="DF23" s="51">
        <v>0</v>
      </c>
      <c r="DG23" s="51">
        <v>0</v>
      </c>
      <c r="DH23" s="51">
        <v>0</v>
      </c>
      <c r="DI23" s="51">
        <v>0</v>
      </c>
      <c r="DJ23" s="51">
        <f t="shared" si="8"/>
        <v>2316</v>
      </c>
      <c r="DK23" s="51">
        <f t="shared" si="9"/>
        <v>0</v>
      </c>
      <c r="DL23" s="51">
        <v>2316</v>
      </c>
      <c r="DM23" s="51">
        <v>0</v>
      </c>
      <c r="DN23" s="51">
        <v>0</v>
      </c>
      <c r="DO23" s="51">
        <v>0</v>
      </c>
      <c r="DP23" s="51">
        <v>0</v>
      </c>
      <c r="DQ23" s="51">
        <v>0</v>
      </c>
    </row>
    <row r="24" spans="1:121" ht="16.5" customHeight="1">
      <c r="A24" s="44"/>
      <c r="B24" s="57">
        <v>15</v>
      </c>
      <c r="C24" s="54" t="s">
        <v>97</v>
      </c>
      <c r="D24" s="51">
        <f t="shared" si="2"/>
        <v>24958.7451</v>
      </c>
      <c r="E24" s="51">
        <f t="shared" si="3"/>
        <v>18708.452</v>
      </c>
      <c r="F24" s="51">
        <f t="shared" si="4"/>
        <v>18700.2</v>
      </c>
      <c r="G24" s="51">
        <f t="shared" si="5"/>
        <v>18588.452</v>
      </c>
      <c r="H24" s="51">
        <f t="shared" si="6"/>
        <v>6258.5451</v>
      </c>
      <c r="I24" s="51">
        <f t="shared" si="7"/>
        <v>120</v>
      </c>
      <c r="J24" s="51">
        <v>15221.2</v>
      </c>
      <c r="K24" s="51">
        <v>15110.932</v>
      </c>
      <c r="L24" s="51">
        <v>6000.0451</v>
      </c>
      <c r="M24" s="51">
        <v>0</v>
      </c>
      <c r="N24" s="51">
        <v>13671.2</v>
      </c>
      <c r="O24" s="51">
        <v>13571.232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  <c r="BX24" s="51">
        <v>0</v>
      </c>
      <c r="BY24" s="51">
        <v>0</v>
      </c>
      <c r="BZ24" s="51">
        <v>0</v>
      </c>
      <c r="CA24" s="51">
        <v>0</v>
      </c>
      <c r="CB24" s="51">
        <v>0</v>
      </c>
      <c r="CC24" s="51">
        <v>0</v>
      </c>
      <c r="CD24" s="51">
        <v>0</v>
      </c>
      <c r="CE24" s="51">
        <v>0</v>
      </c>
      <c r="CF24" s="51">
        <v>0</v>
      </c>
      <c r="CG24" s="51">
        <v>0</v>
      </c>
      <c r="CH24" s="51">
        <v>0</v>
      </c>
      <c r="CI24" s="51">
        <v>0</v>
      </c>
      <c r="CJ24" s="51">
        <v>0</v>
      </c>
      <c r="CK24" s="51">
        <v>0</v>
      </c>
      <c r="CL24" s="51">
        <v>500</v>
      </c>
      <c r="CM24" s="51">
        <v>499.5</v>
      </c>
      <c r="CN24" s="51">
        <v>258.5</v>
      </c>
      <c r="CO24" s="51">
        <v>120</v>
      </c>
      <c r="CP24" s="51">
        <v>500</v>
      </c>
      <c r="CQ24" s="51">
        <v>499.5</v>
      </c>
      <c r="CR24" s="51">
        <v>258.5</v>
      </c>
      <c r="CS24" s="51">
        <v>120</v>
      </c>
      <c r="CT24" s="51">
        <v>0</v>
      </c>
      <c r="CU24" s="51">
        <v>0</v>
      </c>
      <c r="CV24" s="51">
        <v>258.5</v>
      </c>
      <c r="CW24" s="51">
        <v>120</v>
      </c>
      <c r="CX24" s="51">
        <v>0</v>
      </c>
      <c r="CY24" s="51">
        <v>0</v>
      </c>
      <c r="CZ24" s="51">
        <v>0</v>
      </c>
      <c r="DA24" s="51">
        <v>0</v>
      </c>
      <c r="DB24" s="51">
        <v>0</v>
      </c>
      <c r="DC24" s="51">
        <v>0</v>
      </c>
      <c r="DD24" s="51">
        <v>0</v>
      </c>
      <c r="DE24" s="51">
        <v>0</v>
      </c>
      <c r="DF24" s="51">
        <v>1814</v>
      </c>
      <c r="DG24" s="51">
        <v>1814</v>
      </c>
      <c r="DH24" s="51">
        <v>0</v>
      </c>
      <c r="DI24" s="51">
        <v>0</v>
      </c>
      <c r="DJ24" s="51">
        <f t="shared" si="8"/>
        <v>1165</v>
      </c>
      <c r="DK24" s="51">
        <f t="shared" si="9"/>
        <v>1164.02</v>
      </c>
      <c r="DL24" s="51">
        <v>1165</v>
      </c>
      <c r="DM24" s="51">
        <v>1164.02</v>
      </c>
      <c r="DN24" s="51">
        <v>0</v>
      </c>
      <c r="DO24" s="51">
        <v>0</v>
      </c>
      <c r="DP24" s="51">
        <v>0</v>
      </c>
      <c r="DQ24" s="51">
        <v>0</v>
      </c>
    </row>
    <row r="25" spans="1:121" ht="16.5" customHeight="1">
      <c r="A25" s="44"/>
      <c r="B25" s="57">
        <v>16</v>
      </c>
      <c r="C25" s="54" t="s">
        <v>98</v>
      </c>
      <c r="D25" s="51">
        <f t="shared" si="2"/>
        <v>4006.858</v>
      </c>
      <c r="E25" s="51">
        <f t="shared" si="3"/>
        <v>3981.704</v>
      </c>
      <c r="F25" s="51">
        <f t="shared" si="4"/>
        <v>3981.8</v>
      </c>
      <c r="G25" s="51">
        <f t="shared" si="5"/>
        <v>3981.704</v>
      </c>
      <c r="H25" s="51">
        <f t="shared" si="6"/>
        <v>25.058</v>
      </c>
      <c r="I25" s="51">
        <f t="shared" si="7"/>
        <v>0</v>
      </c>
      <c r="J25" s="51">
        <v>3780.9</v>
      </c>
      <c r="K25" s="51">
        <v>3780.804</v>
      </c>
      <c r="L25" s="51">
        <v>25.058</v>
      </c>
      <c r="M25" s="51">
        <v>0</v>
      </c>
      <c r="N25" s="51">
        <v>3780.9</v>
      </c>
      <c r="O25" s="51">
        <v>3780.804</v>
      </c>
      <c r="P25" s="51">
        <v>25.058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  <c r="BX25" s="51">
        <v>0</v>
      </c>
      <c r="BY25" s="51">
        <v>0</v>
      </c>
      <c r="BZ25" s="51">
        <v>0</v>
      </c>
      <c r="CA25" s="51">
        <v>0</v>
      </c>
      <c r="CB25" s="51">
        <v>0</v>
      </c>
      <c r="CC25" s="51">
        <v>0</v>
      </c>
      <c r="CD25" s="51">
        <v>0</v>
      </c>
      <c r="CE25" s="51">
        <v>0</v>
      </c>
      <c r="CF25" s="51">
        <v>0</v>
      </c>
      <c r="CG25" s="51">
        <v>0</v>
      </c>
      <c r="CH25" s="51">
        <v>0</v>
      </c>
      <c r="CI25" s="51">
        <v>0</v>
      </c>
      <c r="CJ25" s="51">
        <v>0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0</v>
      </c>
      <c r="CQ25" s="51">
        <v>0</v>
      </c>
      <c r="CR25" s="51">
        <v>0</v>
      </c>
      <c r="CS25" s="51">
        <v>0</v>
      </c>
      <c r="CT25" s="51">
        <v>0</v>
      </c>
      <c r="CU25" s="51">
        <v>0</v>
      </c>
      <c r="CV25" s="51">
        <v>0</v>
      </c>
      <c r="CW25" s="51">
        <v>0</v>
      </c>
      <c r="CX25" s="51">
        <v>0</v>
      </c>
      <c r="CY25" s="51">
        <v>0</v>
      </c>
      <c r="CZ25" s="51">
        <v>0</v>
      </c>
      <c r="DA25" s="51">
        <v>0</v>
      </c>
      <c r="DB25" s="51">
        <v>0</v>
      </c>
      <c r="DC25" s="51">
        <v>0</v>
      </c>
      <c r="DD25" s="51">
        <v>0</v>
      </c>
      <c r="DE25" s="51">
        <v>0</v>
      </c>
      <c r="DF25" s="51">
        <v>0</v>
      </c>
      <c r="DG25" s="51">
        <v>0</v>
      </c>
      <c r="DH25" s="51">
        <v>0</v>
      </c>
      <c r="DI25" s="51">
        <v>0</v>
      </c>
      <c r="DJ25" s="51">
        <f t="shared" si="8"/>
        <v>200.9</v>
      </c>
      <c r="DK25" s="51">
        <f t="shared" si="9"/>
        <v>200.9</v>
      </c>
      <c r="DL25" s="51">
        <v>200.9</v>
      </c>
      <c r="DM25" s="51">
        <v>200.9</v>
      </c>
      <c r="DN25" s="51">
        <v>0</v>
      </c>
      <c r="DO25" s="51">
        <v>0</v>
      </c>
      <c r="DP25" s="51">
        <v>0</v>
      </c>
      <c r="DQ25" s="51">
        <v>0</v>
      </c>
    </row>
    <row r="26" spans="1:121" ht="16.5" customHeight="1">
      <c r="A26" s="44"/>
      <c r="B26" s="57">
        <v>17</v>
      </c>
      <c r="C26" s="54" t="s">
        <v>99</v>
      </c>
      <c r="D26" s="51">
        <f t="shared" si="2"/>
        <v>9943.111</v>
      </c>
      <c r="E26" s="51">
        <f t="shared" si="3"/>
        <v>9067.728</v>
      </c>
      <c r="F26" s="51">
        <f t="shared" si="4"/>
        <v>9295.2</v>
      </c>
      <c r="G26" s="51">
        <f t="shared" si="5"/>
        <v>9280.228</v>
      </c>
      <c r="H26" s="51">
        <f t="shared" si="6"/>
        <v>647.911</v>
      </c>
      <c r="I26" s="51">
        <f t="shared" si="7"/>
        <v>-212.5</v>
      </c>
      <c r="J26" s="51">
        <v>5733.3</v>
      </c>
      <c r="K26" s="51">
        <v>5733.3</v>
      </c>
      <c r="L26" s="51">
        <v>647.911</v>
      </c>
      <c r="M26" s="51">
        <v>0</v>
      </c>
      <c r="N26" s="51">
        <v>5733.3</v>
      </c>
      <c r="O26" s="51">
        <v>5733.3</v>
      </c>
      <c r="P26" s="51">
        <v>647.911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-212.5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-212.5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  <c r="BZ26" s="51">
        <v>0</v>
      </c>
      <c r="CA26" s="51">
        <v>0</v>
      </c>
      <c r="CB26" s="51">
        <v>0</v>
      </c>
      <c r="CC26" s="51">
        <v>0</v>
      </c>
      <c r="CD26" s="51">
        <v>0</v>
      </c>
      <c r="CE26" s="51">
        <v>0</v>
      </c>
      <c r="CF26" s="51">
        <v>0</v>
      </c>
      <c r="CG26" s="51">
        <v>0</v>
      </c>
      <c r="CH26" s="51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0</v>
      </c>
      <c r="CN26" s="51">
        <v>0</v>
      </c>
      <c r="CO26" s="51">
        <v>0</v>
      </c>
      <c r="CP26" s="51">
        <v>0</v>
      </c>
      <c r="CQ26" s="51">
        <v>0</v>
      </c>
      <c r="CR26" s="51">
        <v>0</v>
      </c>
      <c r="CS26" s="51">
        <v>0</v>
      </c>
      <c r="CT26" s="51">
        <v>0</v>
      </c>
      <c r="CU26" s="51">
        <v>0</v>
      </c>
      <c r="CV26" s="51">
        <v>0</v>
      </c>
      <c r="CW26" s="51">
        <v>0</v>
      </c>
      <c r="CX26" s="51">
        <v>3091.9</v>
      </c>
      <c r="CY26" s="51">
        <v>3076.928</v>
      </c>
      <c r="CZ26" s="51">
        <v>0</v>
      </c>
      <c r="DA26" s="51">
        <v>0</v>
      </c>
      <c r="DB26" s="51">
        <v>3091.9</v>
      </c>
      <c r="DC26" s="51">
        <v>3076.928</v>
      </c>
      <c r="DD26" s="51">
        <v>0</v>
      </c>
      <c r="DE26" s="51">
        <v>0</v>
      </c>
      <c r="DF26" s="51">
        <v>0</v>
      </c>
      <c r="DG26" s="51">
        <v>0</v>
      </c>
      <c r="DH26" s="51">
        <v>0</v>
      </c>
      <c r="DI26" s="51">
        <v>0</v>
      </c>
      <c r="DJ26" s="51">
        <f t="shared" si="8"/>
        <v>470</v>
      </c>
      <c r="DK26" s="51">
        <f t="shared" si="9"/>
        <v>470</v>
      </c>
      <c r="DL26" s="51">
        <v>470</v>
      </c>
      <c r="DM26" s="51">
        <v>470</v>
      </c>
      <c r="DN26" s="51">
        <v>0</v>
      </c>
      <c r="DO26" s="51">
        <v>0</v>
      </c>
      <c r="DP26" s="51">
        <v>0</v>
      </c>
      <c r="DQ26" s="51">
        <v>0</v>
      </c>
    </row>
    <row r="27" spans="1:121" ht="16.5" customHeight="1">
      <c r="A27" s="44"/>
      <c r="B27" s="57">
        <v>18</v>
      </c>
      <c r="C27" s="54" t="s">
        <v>100</v>
      </c>
      <c r="D27" s="51">
        <f t="shared" si="2"/>
        <v>4341.7</v>
      </c>
      <c r="E27" s="51">
        <f t="shared" si="3"/>
        <v>4341.5160000000005</v>
      </c>
      <c r="F27" s="51">
        <f t="shared" si="4"/>
        <v>4341.7</v>
      </c>
      <c r="G27" s="51">
        <f t="shared" si="5"/>
        <v>4341.5160000000005</v>
      </c>
      <c r="H27" s="51">
        <f t="shared" si="6"/>
        <v>0</v>
      </c>
      <c r="I27" s="51">
        <f t="shared" si="7"/>
        <v>0</v>
      </c>
      <c r="J27" s="51">
        <v>4124.3</v>
      </c>
      <c r="K27" s="51">
        <v>4124.3</v>
      </c>
      <c r="L27" s="51">
        <v>0</v>
      </c>
      <c r="M27" s="51">
        <v>0</v>
      </c>
      <c r="N27" s="51">
        <v>4124.3</v>
      </c>
      <c r="O27" s="51">
        <v>4124.3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  <c r="BX27" s="51">
        <v>0</v>
      </c>
      <c r="BY27" s="51">
        <v>0</v>
      </c>
      <c r="BZ27" s="51">
        <v>0</v>
      </c>
      <c r="CA27" s="51">
        <v>0</v>
      </c>
      <c r="CB27" s="51">
        <v>0</v>
      </c>
      <c r="CC27" s="51">
        <v>0</v>
      </c>
      <c r="CD27" s="51">
        <v>0</v>
      </c>
      <c r="CE27" s="51">
        <v>0</v>
      </c>
      <c r="CF27" s="51">
        <v>0</v>
      </c>
      <c r="CG27" s="51">
        <v>0</v>
      </c>
      <c r="CH27" s="51">
        <v>0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0</v>
      </c>
      <c r="CQ27" s="51">
        <v>0</v>
      </c>
      <c r="CR27" s="51">
        <v>0</v>
      </c>
      <c r="CS27" s="51">
        <v>0</v>
      </c>
      <c r="CT27" s="51">
        <v>0</v>
      </c>
      <c r="CU27" s="51">
        <v>0</v>
      </c>
      <c r="CV27" s="51">
        <v>0</v>
      </c>
      <c r="CW27" s="51">
        <v>0</v>
      </c>
      <c r="CX27" s="51">
        <v>0</v>
      </c>
      <c r="CY27" s="51">
        <v>0</v>
      </c>
      <c r="CZ27" s="51">
        <v>0</v>
      </c>
      <c r="DA27" s="51">
        <v>0</v>
      </c>
      <c r="DB27" s="51">
        <v>0</v>
      </c>
      <c r="DC27" s="51">
        <v>0</v>
      </c>
      <c r="DD27" s="51">
        <v>0</v>
      </c>
      <c r="DE27" s="51">
        <v>0</v>
      </c>
      <c r="DF27" s="51">
        <v>0</v>
      </c>
      <c r="DG27" s="51">
        <v>0</v>
      </c>
      <c r="DH27" s="51">
        <v>0</v>
      </c>
      <c r="DI27" s="51">
        <v>0</v>
      </c>
      <c r="DJ27" s="51">
        <f t="shared" si="8"/>
        <v>217.4</v>
      </c>
      <c r="DK27" s="51">
        <f t="shared" si="9"/>
        <v>217.216</v>
      </c>
      <c r="DL27" s="51">
        <v>217.4</v>
      </c>
      <c r="DM27" s="51">
        <v>217.216</v>
      </c>
      <c r="DN27" s="51">
        <v>0</v>
      </c>
      <c r="DO27" s="51">
        <v>0</v>
      </c>
      <c r="DP27" s="51">
        <v>0</v>
      </c>
      <c r="DQ27" s="51">
        <v>0</v>
      </c>
    </row>
    <row r="28" spans="1:121" ht="16.5" customHeight="1">
      <c r="A28" s="44"/>
      <c r="B28" s="57">
        <v>19</v>
      </c>
      <c r="C28" s="54" t="s">
        <v>101</v>
      </c>
      <c r="D28" s="51">
        <f t="shared" si="2"/>
        <v>4862.42</v>
      </c>
      <c r="E28" s="51">
        <f t="shared" si="3"/>
        <v>4862.398</v>
      </c>
      <c r="F28" s="51">
        <f t="shared" si="4"/>
        <v>4562.42</v>
      </c>
      <c r="G28" s="51">
        <f t="shared" si="5"/>
        <v>4562.398</v>
      </c>
      <c r="H28" s="51">
        <f t="shared" si="6"/>
        <v>300</v>
      </c>
      <c r="I28" s="51">
        <f t="shared" si="7"/>
        <v>300</v>
      </c>
      <c r="J28" s="51">
        <v>4562.42</v>
      </c>
      <c r="K28" s="51">
        <v>4562.398</v>
      </c>
      <c r="L28" s="51">
        <v>300</v>
      </c>
      <c r="M28" s="51">
        <v>300</v>
      </c>
      <c r="N28" s="51">
        <v>4562.42</v>
      </c>
      <c r="O28" s="51">
        <v>4562.398</v>
      </c>
      <c r="P28" s="51">
        <v>300</v>
      </c>
      <c r="Q28" s="51">
        <v>300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  <c r="BX28" s="51">
        <v>0</v>
      </c>
      <c r="BY28" s="51">
        <v>0</v>
      </c>
      <c r="BZ28" s="51">
        <v>0</v>
      </c>
      <c r="CA28" s="51">
        <v>0</v>
      </c>
      <c r="CB28" s="51">
        <v>0</v>
      </c>
      <c r="CC28" s="51">
        <v>0</v>
      </c>
      <c r="CD28" s="51">
        <v>0</v>
      </c>
      <c r="CE28" s="51">
        <v>0</v>
      </c>
      <c r="CF28" s="51">
        <v>0</v>
      </c>
      <c r="CG28" s="51">
        <v>0</v>
      </c>
      <c r="CH28" s="51">
        <v>0</v>
      </c>
      <c r="CI28" s="51">
        <v>0</v>
      </c>
      <c r="CJ28" s="51">
        <v>0</v>
      </c>
      <c r="CK28" s="51">
        <v>0</v>
      </c>
      <c r="CL28" s="51">
        <v>0</v>
      </c>
      <c r="CM28" s="51">
        <v>0</v>
      </c>
      <c r="CN28" s="51">
        <v>0</v>
      </c>
      <c r="CO28" s="51">
        <v>0</v>
      </c>
      <c r="CP28" s="51">
        <v>0</v>
      </c>
      <c r="CQ28" s="51">
        <v>0</v>
      </c>
      <c r="CR28" s="51">
        <v>0</v>
      </c>
      <c r="CS28" s="51">
        <v>0</v>
      </c>
      <c r="CT28" s="51">
        <v>0</v>
      </c>
      <c r="CU28" s="51">
        <v>0</v>
      </c>
      <c r="CV28" s="51">
        <v>0</v>
      </c>
      <c r="CW28" s="51">
        <v>0</v>
      </c>
      <c r="CX28" s="51">
        <v>0</v>
      </c>
      <c r="CY28" s="51">
        <v>0</v>
      </c>
      <c r="CZ28" s="51">
        <v>0</v>
      </c>
      <c r="DA28" s="51">
        <v>0</v>
      </c>
      <c r="DB28" s="51">
        <v>0</v>
      </c>
      <c r="DC28" s="51">
        <v>0</v>
      </c>
      <c r="DD28" s="51">
        <v>0</v>
      </c>
      <c r="DE28" s="51">
        <v>0</v>
      </c>
      <c r="DF28" s="51">
        <v>0</v>
      </c>
      <c r="DG28" s="51">
        <v>0</v>
      </c>
      <c r="DH28" s="51">
        <v>0</v>
      </c>
      <c r="DI28" s="51">
        <v>0</v>
      </c>
      <c r="DJ28" s="51">
        <f t="shared" si="8"/>
        <v>0</v>
      </c>
      <c r="DK28" s="51">
        <f t="shared" si="9"/>
        <v>0</v>
      </c>
      <c r="DL28" s="51">
        <v>0</v>
      </c>
      <c r="DM28" s="51">
        <v>0</v>
      </c>
      <c r="DN28" s="51">
        <v>0</v>
      </c>
      <c r="DO28" s="51">
        <v>0</v>
      </c>
      <c r="DP28" s="51">
        <v>0</v>
      </c>
      <c r="DQ28" s="51">
        <v>0</v>
      </c>
    </row>
    <row r="29" spans="1:121" ht="16.5" customHeight="1">
      <c r="A29" s="44"/>
      <c r="B29" s="57">
        <v>20</v>
      </c>
      <c r="C29" s="54" t="s">
        <v>102</v>
      </c>
      <c r="D29" s="51">
        <f t="shared" si="2"/>
        <v>3952.3630000000003</v>
      </c>
      <c r="E29" s="51">
        <f t="shared" si="3"/>
        <v>3915.274</v>
      </c>
      <c r="F29" s="51">
        <f t="shared" si="4"/>
        <v>3915.3</v>
      </c>
      <c r="G29" s="51">
        <f t="shared" si="5"/>
        <v>3915.274</v>
      </c>
      <c r="H29" s="51">
        <f t="shared" si="6"/>
        <v>37.063</v>
      </c>
      <c r="I29" s="51">
        <f t="shared" si="7"/>
        <v>0</v>
      </c>
      <c r="J29" s="51">
        <v>3556.98</v>
      </c>
      <c r="K29" s="51">
        <v>3556.955</v>
      </c>
      <c r="L29" s="51">
        <v>37.063</v>
      </c>
      <c r="M29" s="51">
        <v>0</v>
      </c>
      <c r="N29" s="51">
        <v>3556.98</v>
      </c>
      <c r="O29" s="51">
        <v>3556.955</v>
      </c>
      <c r="P29" s="51">
        <v>37.063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  <c r="BX29" s="51">
        <v>0</v>
      </c>
      <c r="BY29" s="51">
        <v>0</v>
      </c>
      <c r="BZ29" s="51">
        <v>0</v>
      </c>
      <c r="CA29" s="51">
        <v>0</v>
      </c>
      <c r="CB29" s="51">
        <v>0</v>
      </c>
      <c r="CC29" s="51">
        <v>0</v>
      </c>
      <c r="CD29" s="51">
        <v>0</v>
      </c>
      <c r="CE29" s="51">
        <v>0</v>
      </c>
      <c r="CF29" s="51">
        <v>0</v>
      </c>
      <c r="CG29" s="51">
        <v>0</v>
      </c>
      <c r="CH29" s="51">
        <v>0</v>
      </c>
      <c r="CI29" s="51">
        <v>0</v>
      </c>
      <c r="CJ29" s="51">
        <v>0</v>
      </c>
      <c r="CK29" s="51">
        <v>0</v>
      </c>
      <c r="CL29" s="51">
        <v>0</v>
      </c>
      <c r="CM29" s="51">
        <v>0</v>
      </c>
      <c r="CN29" s="51">
        <v>0</v>
      </c>
      <c r="CO29" s="51">
        <v>0</v>
      </c>
      <c r="CP29" s="51">
        <v>0</v>
      </c>
      <c r="CQ29" s="51">
        <v>0</v>
      </c>
      <c r="CR29" s="51">
        <v>0</v>
      </c>
      <c r="CS29" s="51">
        <v>0</v>
      </c>
      <c r="CT29" s="51">
        <v>0</v>
      </c>
      <c r="CU29" s="51">
        <v>0</v>
      </c>
      <c r="CV29" s="51">
        <v>0</v>
      </c>
      <c r="CW29" s="51">
        <v>0</v>
      </c>
      <c r="CX29" s="51">
        <v>0</v>
      </c>
      <c r="CY29" s="51">
        <v>0</v>
      </c>
      <c r="CZ29" s="51">
        <v>0</v>
      </c>
      <c r="DA29" s="51">
        <v>0</v>
      </c>
      <c r="DB29" s="51">
        <v>0</v>
      </c>
      <c r="DC29" s="51">
        <v>0</v>
      </c>
      <c r="DD29" s="51">
        <v>0</v>
      </c>
      <c r="DE29" s="51">
        <v>0</v>
      </c>
      <c r="DF29" s="51">
        <v>0</v>
      </c>
      <c r="DG29" s="51">
        <v>0</v>
      </c>
      <c r="DH29" s="51">
        <v>0</v>
      </c>
      <c r="DI29" s="51">
        <v>0</v>
      </c>
      <c r="DJ29" s="51">
        <f t="shared" si="8"/>
        <v>358.32</v>
      </c>
      <c r="DK29" s="51">
        <f t="shared" si="9"/>
        <v>358.319</v>
      </c>
      <c r="DL29" s="51">
        <v>358.32</v>
      </c>
      <c r="DM29" s="51">
        <v>358.319</v>
      </c>
      <c r="DN29" s="51">
        <v>0</v>
      </c>
      <c r="DO29" s="51">
        <v>0</v>
      </c>
      <c r="DP29" s="51">
        <v>0</v>
      </c>
      <c r="DQ29" s="51">
        <v>0</v>
      </c>
    </row>
    <row r="30" spans="1:121" ht="16.5" customHeight="1">
      <c r="A30" s="44"/>
      <c r="B30" s="57">
        <v>21</v>
      </c>
      <c r="C30" s="54" t="s">
        <v>103</v>
      </c>
      <c r="D30" s="51">
        <f t="shared" si="2"/>
        <v>5770.163</v>
      </c>
      <c r="E30" s="51">
        <f t="shared" si="3"/>
        <v>5457.936</v>
      </c>
      <c r="F30" s="51">
        <f t="shared" si="4"/>
        <v>5755.9</v>
      </c>
      <c r="G30" s="51">
        <f t="shared" si="5"/>
        <v>5754.936</v>
      </c>
      <c r="H30" s="51">
        <f t="shared" si="6"/>
        <v>14.263</v>
      </c>
      <c r="I30" s="51">
        <f t="shared" si="7"/>
        <v>-297</v>
      </c>
      <c r="J30" s="51">
        <v>5469.9</v>
      </c>
      <c r="K30" s="51">
        <v>5468.936</v>
      </c>
      <c r="L30" s="51">
        <v>14.263</v>
      </c>
      <c r="M30" s="51">
        <v>0</v>
      </c>
      <c r="N30" s="51">
        <v>5469.9</v>
      </c>
      <c r="O30" s="51">
        <v>5468.936</v>
      </c>
      <c r="P30" s="51">
        <v>14.263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-297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-297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  <c r="BX30" s="51">
        <v>0</v>
      </c>
      <c r="BY30" s="51">
        <v>0</v>
      </c>
      <c r="BZ30" s="51">
        <v>0</v>
      </c>
      <c r="CA30" s="51">
        <v>0</v>
      </c>
      <c r="CB30" s="51">
        <v>0</v>
      </c>
      <c r="CC30" s="51">
        <v>0</v>
      </c>
      <c r="CD30" s="51">
        <v>0</v>
      </c>
      <c r="CE30" s="51">
        <v>0</v>
      </c>
      <c r="CF30" s="51">
        <v>0</v>
      </c>
      <c r="CG30" s="51">
        <v>0</v>
      </c>
      <c r="CH30" s="51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0</v>
      </c>
      <c r="CN30" s="51">
        <v>0</v>
      </c>
      <c r="CO30" s="51">
        <v>0</v>
      </c>
      <c r="CP30" s="51">
        <v>0</v>
      </c>
      <c r="CQ30" s="51">
        <v>0</v>
      </c>
      <c r="CR30" s="51">
        <v>0</v>
      </c>
      <c r="CS30" s="51">
        <v>0</v>
      </c>
      <c r="CT30" s="51">
        <v>0</v>
      </c>
      <c r="CU30" s="51">
        <v>0</v>
      </c>
      <c r="CV30" s="51">
        <v>0</v>
      </c>
      <c r="CW30" s="51">
        <v>0</v>
      </c>
      <c r="CX30" s="51">
        <v>0</v>
      </c>
      <c r="CY30" s="51">
        <v>0</v>
      </c>
      <c r="CZ30" s="51">
        <v>0</v>
      </c>
      <c r="DA30" s="51">
        <v>0</v>
      </c>
      <c r="DB30" s="51">
        <v>0</v>
      </c>
      <c r="DC30" s="51">
        <v>0</v>
      </c>
      <c r="DD30" s="51">
        <v>0</v>
      </c>
      <c r="DE30" s="51">
        <v>0</v>
      </c>
      <c r="DF30" s="51">
        <v>0</v>
      </c>
      <c r="DG30" s="51">
        <v>0</v>
      </c>
      <c r="DH30" s="51">
        <v>0</v>
      </c>
      <c r="DI30" s="51">
        <v>0</v>
      </c>
      <c r="DJ30" s="51">
        <f t="shared" si="8"/>
        <v>286</v>
      </c>
      <c r="DK30" s="51">
        <f t="shared" si="9"/>
        <v>286</v>
      </c>
      <c r="DL30" s="51">
        <v>286</v>
      </c>
      <c r="DM30" s="51">
        <v>286</v>
      </c>
      <c r="DN30" s="51">
        <v>0</v>
      </c>
      <c r="DO30" s="51">
        <v>0</v>
      </c>
      <c r="DP30" s="51">
        <v>0</v>
      </c>
      <c r="DQ30" s="51">
        <v>0</v>
      </c>
    </row>
    <row r="31" spans="1:121" ht="16.5" customHeight="1">
      <c r="A31" s="44"/>
      <c r="B31" s="57">
        <v>22</v>
      </c>
      <c r="C31" s="54" t="s">
        <v>104</v>
      </c>
      <c r="D31" s="51">
        <f t="shared" si="2"/>
        <v>5652.753</v>
      </c>
      <c r="E31" s="51">
        <f t="shared" si="3"/>
        <v>4451.244</v>
      </c>
      <c r="F31" s="51">
        <f t="shared" si="4"/>
        <v>5275.748</v>
      </c>
      <c r="G31" s="51">
        <f t="shared" si="5"/>
        <v>5275.748</v>
      </c>
      <c r="H31" s="51">
        <f t="shared" si="6"/>
        <v>377.005</v>
      </c>
      <c r="I31" s="51">
        <f t="shared" si="7"/>
        <v>-824.504</v>
      </c>
      <c r="J31" s="51">
        <v>5000.748</v>
      </c>
      <c r="K31" s="51">
        <v>5000.748</v>
      </c>
      <c r="L31" s="51">
        <v>1291.509</v>
      </c>
      <c r="M31" s="51">
        <v>130</v>
      </c>
      <c r="N31" s="51">
        <v>5000.748</v>
      </c>
      <c r="O31" s="51">
        <v>5000.748</v>
      </c>
      <c r="P31" s="51">
        <v>1291.509</v>
      </c>
      <c r="Q31" s="51">
        <v>130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-914.504</v>
      </c>
      <c r="AG31" s="51">
        <v>-954.504</v>
      </c>
      <c r="AH31" s="51">
        <v>0</v>
      </c>
      <c r="AI31" s="51">
        <v>0</v>
      </c>
      <c r="AJ31" s="51">
        <v>40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-954.504</v>
      </c>
      <c r="AW31" s="51">
        <v>-954.504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  <c r="BX31" s="51">
        <v>0</v>
      </c>
      <c r="BY31" s="51">
        <v>0</v>
      </c>
      <c r="BZ31" s="51">
        <v>0</v>
      </c>
      <c r="CA31" s="51">
        <v>0</v>
      </c>
      <c r="CB31" s="51">
        <v>0</v>
      </c>
      <c r="CC31" s="51">
        <v>0</v>
      </c>
      <c r="CD31" s="51">
        <v>0</v>
      </c>
      <c r="CE31" s="51">
        <v>0</v>
      </c>
      <c r="CF31" s="51">
        <v>0</v>
      </c>
      <c r="CG31" s="51">
        <v>0</v>
      </c>
      <c r="CH31" s="51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0</v>
      </c>
      <c r="CQ31" s="51">
        <v>0</v>
      </c>
      <c r="CR31" s="51">
        <v>0</v>
      </c>
      <c r="CS31" s="51">
        <v>0</v>
      </c>
      <c r="CT31" s="51">
        <v>0</v>
      </c>
      <c r="CU31" s="51">
        <v>0</v>
      </c>
      <c r="CV31" s="51">
        <v>0</v>
      </c>
      <c r="CW31" s="51">
        <v>0</v>
      </c>
      <c r="CX31" s="51">
        <v>0</v>
      </c>
      <c r="CY31" s="51">
        <v>0</v>
      </c>
      <c r="CZ31" s="51">
        <v>0</v>
      </c>
      <c r="DA31" s="51">
        <v>0</v>
      </c>
      <c r="DB31" s="51">
        <v>0</v>
      </c>
      <c r="DC31" s="51">
        <v>0</v>
      </c>
      <c r="DD31" s="51">
        <v>0</v>
      </c>
      <c r="DE31" s="51">
        <v>0</v>
      </c>
      <c r="DF31" s="51">
        <v>0</v>
      </c>
      <c r="DG31" s="51">
        <v>0</v>
      </c>
      <c r="DH31" s="51">
        <v>0</v>
      </c>
      <c r="DI31" s="51">
        <v>0</v>
      </c>
      <c r="DJ31" s="51">
        <f t="shared" si="8"/>
        <v>275</v>
      </c>
      <c r="DK31" s="51">
        <f t="shared" si="9"/>
        <v>275</v>
      </c>
      <c r="DL31" s="51">
        <v>275</v>
      </c>
      <c r="DM31" s="51">
        <v>275</v>
      </c>
      <c r="DN31" s="51">
        <v>0</v>
      </c>
      <c r="DO31" s="51">
        <v>0</v>
      </c>
      <c r="DP31" s="51">
        <v>0</v>
      </c>
      <c r="DQ31" s="51">
        <v>0</v>
      </c>
    </row>
    <row r="32" spans="1:121" ht="16.5" customHeight="1">
      <c r="A32" s="44"/>
      <c r="B32" s="57">
        <v>23</v>
      </c>
      <c r="C32" s="54" t="s">
        <v>105</v>
      </c>
      <c r="D32" s="51">
        <f t="shared" si="2"/>
        <v>4931.4</v>
      </c>
      <c r="E32" s="51">
        <f t="shared" si="3"/>
        <v>4930.342</v>
      </c>
      <c r="F32" s="51">
        <f t="shared" si="4"/>
        <v>4618.4</v>
      </c>
      <c r="G32" s="51">
        <f t="shared" si="5"/>
        <v>4617.342</v>
      </c>
      <c r="H32" s="51">
        <f t="shared" si="6"/>
        <v>313</v>
      </c>
      <c r="I32" s="51">
        <f t="shared" si="7"/>
        <v>313</v>
      </c>
      <c r="J32" s="51">
        <v>4387</v>
      </c>
      <c r="K32" s="51">
        <v>4387</v>
      </c>
      <c r="L32" s="51">
        <v>313</v>
      </c>
      <c r="M32" s="51">
        <v>313</v>
      </c>
      <c r="N32" s="51">
        <v>4387</v>
      </c>
      <c r="O32" s="51">
        <v>4387</v>
      </c>
      <c r="P32" s="51">
        <v>313</v>
      </c>
      <c r="Q32" s="51">
        <v>313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0</v>
      </c>
      <c r="BY32" s="51">
        <v>0</v>
      </c>
      <c r="BZ32" s="51">
        <v>0</v>
      </c>
      <c r="CA32" s="51">
        <v>0</v>
      </c>
      <c r="CB32" s="51">
        <v>0</v>
      </c>
      <c r="CC32" s="51">
        <v>0</v>
      </c>
      <c r="CD32" s="51">
        <v>0</v>
      </c>
      <c r="CE32" s="51">
        <v>0</v>
      </c>
      <c r="CF32" s="51">
        <v>0</v>
      </c>
      <c r="CG32" s="51">
        <v>0</v>
      </c>
      <c r="CH32" s="51">
        <v>0</v>
      </c>
      <c r="CI32" s="51">
        <v>0</v>
      </c>
      <c r="CJ32" s="51">
        <v>0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0</v>
      </c>
      <c r="CQ32" s="51">
        <v>0</v>
      </c>
      <c r="CR32" s="51">
        <v>0</v>
      </c>
      <c r="CS32" s="51">
        <v>0</v>
      </c>
      <c r="CT32" s="51">
        <v>0</v>
      </c>
      <c r="CU32" s="51">
        <v>0</v>
      </c>
      <c r="CV32" s="51">
        <v>0</v>
      </c>
      <c r="CW32" s="51">
        <v>0</v>
      </c>
      <c r="CX32" s="51">
        <v>0</v>
      </c>
      <c r="CY32" s="51">
        <v>0</v>
      </c>
      <c r="CZ32" s="51">
        <v>0</v>
      </c>
      <c r="DA32" s="51">
        <v>0</v>
      </c>
      <c r="DB32" s="51">
        <v>0</v>
      </c>
      <c r="DC32" s="51">
        <v>0</v>
      </c>
      <c r="DD32" s="51">
        <v>0</v>
      </c>
      <c r="DE32" s="51">
        <v>0</v>
      </c>
      <c r="DF32" s="51">
        <v>0</v>
      </c>
      <c r="DG32" s="51">
        <v>0</v>
      </c>
      <c r="DH32" s="51">
        <v>0</v>
      </c>
      <c r="DI32" s="51">
        <v>0</v>
      </c>
      <c r="DJ32" s="51">
        <f t="shared" si="8"/>
        <v>231.4</v>
      </c>
      <c r="DK32" s="51">
        <f t="shared" si="9"/>
        <v>230.342</v>
      </c>
      <c r="DL32" s="51">
        <v>231.4</v>
      </c>
      <c r="DM32" s="51">
        <v>230.342</v>
      </c>
      <c r="DN32" s="51">
        <v>0</v>
      </c>
      <c r="DO32" s="51">
        <v>0</v>
      </c>
      <c r="DP32" s="51">
        <v>0</v>
      </c>
      <c r="DQ32" s="51">
        <v>0</v>
      </c>
    </row>
    <row r="33" spans="1:121" ht="16.5" customHeight="1">
      <c r="A33" s="44"/>
      <c r="B33" s="57">
        <v>24</v>
      </c>
      <c r="C33" s="54" t="s">
        <v>106</v>
      </c>
      <c r="D33" s="51">
        <f t="shared" si="2"/>
        <v>4925.732000000001</v>
      </c>
      <c r="E33" s="51">
        <f t="shared" si="3"/>
        <v>4925.044000000001</v>
      </c>
      <c r="F33" s="51">
        <f t="shared" si="4"/>
        <v>4925.200000000001</v>
      </c>
      <c r="G33" s="51">
        <f t="shared" si="5"/>
        <v>4925.044000000001</v>
      </c>
      <c r="H33" s="51">
        <f t="shared" si="6"/>
        <v>0.532</v>
      </c>
      <c r="I33" s="51">
        <f t="shared" si="7"/>
        <v>0</v>
      </c>
      <c r="J33" s="51">
        <v>4676.6</v>
      </c>
      <c r="K33" s="51">
        <v>4676.444</v>
      </c>
      <c r="L33" s="51">
        <v>0.532</v>
      </c>
      <c r="M33" s="51">
        <v>0</v>
      </c>
      <c r="N33" s="51">
        <v>4676.6</v>
      </c>
      <c r="O33" s="51">
        <v>4676.444</v>
      </c>
      <c r="P33" s="51">
        <v>0.532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  <c r="BX33" s="51">
        <v>0</v>
      </c>
      <c r="BY33" s="51">
        <v>0</v>
      </c>
      <c r="BZ33" s="51">
        <v>0</v>
      </c>
      <c r="CA33" s="51">
        <v>0</v>
      </c>
      <c r="CB33" s="51">
        <v>0</v>
      </c>
      <c r="CC33" s="51">
        <v>0</v>
      </c>
      <c r="CD33" s="51">
        <v>0</v>
      </c>
      <c r="CE33" s="51">
        <v>0</v>
      </c>
      <c r="CF33" s="51">
        <v>0</v>
      </c>
      <c r="CG33" s="51">
        <v>0</v>
      </c>
      <c r="CH33" s="51">
        <v>0</v>
      </c>
      <c r="CI33" s="51">
        <v>0</v>
      </c>
      <c r="CJ33" s="51">
        <v>0</v>
      </c>
      <c r="CK33" s="51">
        <v>0</v>
      </c>
      <c r="CL33" s="51">
        <v>0</v>
      </c>
      <c r="CM33" s="51">
        <v>0</v>
      </c>
      <c r="CN33" s="51">
        <v>0</v>
      </c>
      <c r="CO33" s="51">
        <v>0</v>
      </c>
      <c r="CP33" s="51">
        <v>0</v>
      </c>
      <c r="CQ33" s="51">
        <v>0</v>
      </c>
      <c r="CR33" s="51">
        <v>0</v>
      </c>
      <c r="CS33" s="51">
        <v>0</v>
      </c>
      <c r="CT33" s="51">
        <v>0</v>
      </c>
      <c r="CU33" s="51">
        <v>0</v>
      </c>
      <c r="CV33" s="51">
        <v>0</v>
      </c>
      <c r="CW33" s="51">
        <v>0</v>
      </c>
      <c r="CX33" s="51">
        <v>0</v>
      </c>
      <c r="CY33" s="51">
        <v>0</v>
      </c>
      <c r="CZ33" s="51">
        <v>0</v>
      </c>
      <c r="DA33" s="51">
        <v>0</v>
      </c>
      <c r="DB33" s="51">
        <v>0</v>
      </c>
      <c r="DC33" s="51">
        <v>0</v>
      </c>
      <c r="DD33" s="51">
        <v>0</v>
      </c>
      <c r="DE33" s="51">
        <v>0</v>
      </c>
      <c r="DF33" s="51">
        <v>0</v>
      </c>
      <c r="DG33" s="51">
        <v>0</v>
      </c>
      <c r="DH33" s="51">
        <v>0</v>
      </c>
      <c r="DI33" s="51">
        <v>0</v>
      </c>
      <c r="DJ33" s="51">
        <f t="shared" si="8"/>
        <v>248.6</v>
      </c>
      <c r="DK33" s="51">
        <f t="shared" si="9"/>
        <v>248.6</v>
      </c>
      <c r="DL33" s="51">
        <v>248.6</v>
      </c>
      <c r="DM33" s="51">
        <v>248.6</v>
      </c>
      <c r="DN33" s="51">
        <v>0</v>
      </c>
      <c r="DO33" s="51">
        <v>0</v>
      </c>
      <c r="DP33" s="51">
        <v>0</v>
      </c>
      <c r="DQ33" s="51">
        <v>0</v>
      </c>
    </row>
    <row r="34" spans="1:121" ht="16.5" customHeight="1">
      <c r="A34" s="44"/>
      <c r="B34" s="57">
        <v>25</v>
      </c>
      <c r="C34" s="54" t="s">
        <v>107</v>
      </c>
      <c r="D34" s="51">
        <f t="shared" si="2"/>
        <v>6352.829</v>
      </c>
      <c r="E34" s="51">
        <f t="shared" si="3"/>
        <v>5860.51</v>
      </c>
      <c r="F34" s="51">
        <f t="shared" si="4"/>
        <v>5971.427</v>
      </c>
      <c r="G34" s="51">
        <f t="shared" si="5"/>
        <v>5585.51</v>
      </c>
      <c r="H34" s="51">
        <f t="shared" si="6"/>
        <v>381.402</v>
      </c>
      <c r="I34" s="51">
        <f t="shared" si="7"/>
        <v>275</v>
      </c>
      <c r="J34" s="51">
        <v>5020.027</v>
      </c>
      <c r="K34" s="51">
        <v>5008.64</v>
      </c>
      <c r="L34" s="51">
        <v>381.402</v>
      </c>
      <c r="M34" s="51">
        <v>275</v>
      </c>
      <c r="N34" s="51">
        <v>5020.027</v>
      </c>
      <c r="O34" s="51">
        <v>5008.64</v>
      </c>
      <c r="P34" s="51">
        <v>381.402</v>
      </c>
      <c r="Q34" s="51">
        <v>275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  <c r="BX34" s="51">
        <v>0</v>
      </c>
      <c r="BY34" s="51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1">
        <v>0</v>
      </c>
      <c r="CF34" s="51">
        <v>0</v>
      </c>
      <c r="CG34" s="51">
        <v>0</v>
      </c>
      <c r="CH34" s="51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0</v>
      </c>
      <c r="CQ34" s="51">
        <v>0</v>
      </c>
      <c r="CR34" s="51">
        <v>0</v>
      </c>
      <c r="CS34" s="51">
        <v>0</v>
      </c>
      <c r="CT34" s="51">
        <v>0</v>
      </c>
      <c r="CU34" s="51">
        <v>0</v>
      </c>
      <c r="CV34" s="51">
        <v>0</v>
      </c>
      <c r="CW34" s="51">
        <v>0</v>
      </c>
      <c r="CX34" s="51">
        <v>0</v>
      </c>
      <c r="CY34" s="51">
        <v>0</v>
      </c>
      <c r="CZ34" s="51">
        <v>0</v>
      </c>
      <c r="DA34" s="51">
        <v>0</v>
      </c>
      <c r="DB34" s="51">
        <v>0</v>
      </c>
      <c r="DC34" s="51">
        <v>0</v>
      </c>
      <c r="DD34" s="51">
        <v>0</v>
      </c>
      <c r="DE34" s="51">
        <v>0</v>
      </c>
      <c r="DF34" s="51">
        <v>0</v>
      </c>
      <c r="DG34" s="51">
        <v>0</v>
      </c>
      <c r="DH34" s="51">
        <v>0</v>
      </c>
      <c r="DI34" s="51">
        <v>0</v>
      </c>
      <c r="DJ34" s="51">
        <f t="shared" si="8"/>
        <v>951.4</v>
      </c>
      <c r="DK34" s="51">
        <f t="shared" si="9"/>
        <v>576.87</v>
      </c>
      <c r="DL34" s="51">
        <v>951.4</v>
      </c>
      <c r="DM34" s="51">
        <v>576.87</v>
      </c>
      <c r="DN34" s="51">
        <v>0</v>
      </c>
      <c r="DO34" s="51">
        <v>0</v>
      </c>
      <c r="DP34" s="51">
        <v>0</v>
      </c>
      <c r="DQ34" s="51">
        <v>0</v>
      </c>
    </row>
    <row r="35" spans="1:121" ht="16.5" customHeight="1">
      <c r="A35" s="44"/>
      <c r="B35" s="57">
        <v>26</v>
      </c>
      <c r="C35" s="54" t="s">
        <v>108</v>
      </c>
      <c r="D35" s="51">
        <f t="shared" si="2"/>
        <v>4342.1975</v>
      </c>
      <c r="E35" s="51">
        <f t="shared" si="3"/>
        <v>4288.003000000001</v>
      </c>
      <c r="F35" s="51">
        <f t="shared" si="4"/>
        <v>4292.2</v>
      </c>
      <c r="G35" s="51">
        <f t="shared" si="5"/>
        <v>4239.003000000001</v>
      </c>
      <c r="H35" s="51">
        <f t="shared" si="6"/>
        <v>264.9975</v>
      </c>
      <c r="I35" s="51">
        <f t="shared" si="7"/>
        <v>240</v>
      </c>
      <c r="J35" s="51">
        <v>4077.2</v>
      </c>
      <c r="K35" s="51">
        <v>4048.003</v>
      </c>
      <c r="L35" s="51">
        <v>264.9975</v>
      </c>
      <c r="M35" s="51">
        <v>240</v>
      </c>
      <c r="N35" s="51">
        <v>4077.2</v>
      </c>
      <c r="O35" s="51">
        <v>4048.003</v>
      </c>
      <c r="P35" s="51">
        <v>264.9975</v>
      </c>
      <c r="Q35" s="51">
        <v>240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  <c r="BX35" s="51">
        <v>0</v>
      </c>
      <c r="BY35" s="51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1">
        <v>0</v>
      </c>
      <c r="CF35" s="51">
        <v>0</v>
      </c>
      <c r="CG35" s="51">
        <v>0</v>
      </c>
      <c r="CH35" s="51">
        <v>0</v>
      </c>
      <c r="CI35" s="51">
        <v>0</v>
      </c>
      <c r="CJ35" s="51">
        <v>0</v>
      </c>
      <c r="CK35" s="51">
        <v>0</v>
      </c>
      <c r="CL35" s="51">
        <v>0</v>
      </c>
      <c r="CM35" s="51">
        <v>0</v>
      </c>
      <c r="CN35" s="51">
        <v>0</v>
      </c>
      <c r="CO35" s="51">
        <v>0</v>
      </c>
      <c r="CP35" s="51">
        <v>0</v>
      </c>
      <c r="CQ35" s="51">
        <v>0</v>
      </c>
      <c r="CR35" s="51">
        <v>0</v>
      </c>
      <c r="CS35" s="51">
        <v>0</v>
      </c>
      <c r="CT35" s="51">
        <v>0</v>
      </c>
      <c r="CU35" s="51">
        <v>0</v>
      </c>
      <c r="CV35" s="51">
        <v>0</v>
      </c>
      <c r="CW35" s="51">
        <v>0</v>
      </c>
      <c r="CX35" s="51">
        <v>0</v>
      </c>
      <c r="CY35" s="51">
        <v>0</v>
      </c>
      <c r="CZ35" s="51">
        <v>0</v>
      </c>
      <c r="DA35" s="51">
        <v>0</v>
      </c>
      <c r="DB35" s="51">
        <v>0</v>
      </c>
      <c r="DC35" s="51">
        <v>0</v>
      </c>
      <c r="DD35" s="51">
        <v>0</v>
      </c>
      <c r="DE35" s="51">
        <v>0</v>
      </c>
      <c r="DF35" s="51">
        <v>0</v>
      </c>
      <c r="DG35" s="51">
        <v>0</v>
      </c>
      <c r="DH35" s="51">
        <v>0</v>
      </c>
      <c r="DI35" s="51">
        <v>0</v>
      </c>
      <c r="DJ35" s="51">
        <f t="shared" si="8"/>
        <v>0</v>
      </c>
      <c r="DK35" s="51">
        <f t="shared" si="9"/>
        <v>0</v>
      </c>
      <c r="DL35" s="51">
        <v>215</v>
      </c>
      <c r="DM35" s="51">
        <v>191</v>
      </c>
      <c r="DN35" s="51">
        <v>0</v>
      </c>
      <c r="DO35" s="51">
        <v>0</v>
      </c>
      <c r="DP35" s="51">
        <v>215</v>
      </c>
      <c r="DQ35" s="51">
        <v>191</v>
      </c>
    </row>
    <row r="36" spans="1:121" ht="16.5" customHeight="1">
      <c r="A36" s="44"/>
      <c r="B36" s="57">
        <v>27</v>
      </c>
      <c r="C36" s="54" t="s">
        <v>109</v>
      </c>
      <c r="D36" s="51">
        <f t="shared" si="2"/>
        <v>4581.8</v>
      </c>
      <c r="E36" s="51">
        <f t="shared" si="3"/>
        <v>3476.67</v>
      </c>
      <c r="F36" s="51">
        <f t="shared" si="4"/>
        <v>4581.8</v>
      </c>
      <c r="G36" s="51">
        <f t="shared" si="5"/>
        <v>3476.67</v>
      </c>
      <c r="H36" s="51">
        <f t="shared" si="6"/>
        <v>0</v>
      </c>
      <c r="I36" s="51">
        <f t="shared" si="7"/>
        <v>0</v>
      </c>
      <c r="J36" s="51">
        <v>3948.8</v>
      </c>
      <c r="K36" s="51">
        <v>3469.17</v>
      </c>
      <c r="L36" s="51">
        <v>0</v>
      </c>
      <c r="M36" s="51">
        <v>0</v>
      </c>
      <c r="N36" s="51">
        <v>3948.8</v>
      </c>
      <c r="O36" s="51">
        <v>3469.17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  <c r="BX36" s="51">
        <v>0</v>
      </c>
      <c r="BY36" s="51">
        <v>0</v>
      </c>
      <c r="BZ36" s="51">
        <v>0</v>
      </c>
      <c r="CA36" s="51">
        <v>0</v>
      </c>
      <c r="CB36" s="51">
        <v>0</v>
      </c>
      <c r="CC36" s="51">
        <v>0</v>
      </c>
      <c r="CD36" s="51">
        <v>0</v>
      </c>
      <c r="CE36" s="51">
        <v>0</v>
      </c>
      <c r="CF36" s="51">
        <v>0</v>
      </c>
      <c r="CG36" s="51">
        <v>0</v>
      </c>
      <c r="CH36" s="51">
        <v>0</v>
      </c>
      <c r="CI36" s="51">
        <v>0</v>
      </c>
      <c r="CJ36" s="51">
        <v>0</v>
      </c>
      <c r="CK36" s="51">
        <v>0</v>
      </c>
      <c r="CL36" s="51">
        <v>0</v>
      </c>
      <c r="CM36" s="51">
        <v>0</v>
      </c>
      <c r="CN36" s="51">
        <v>0</v>
      </c>
      <c r="CO36" s="51">
        <v>0</v>
      </c>
      <c r="CP36" s="51">
        <v>0</v>
      </c>
      <c r="CQ36" s="51">
        <v>0</v>
      </c>
      <c r="CR36" s="51">
        <v>0</v>
      </c>
      <c r="CS36" s="51">
        <v>0</v>
      </c>
      <c r="CT36" s="51">
        <v>0</v>
      </c>
      <c r="CU36" s="51">
        <v>0</v>
      </c>
      <c r="CV36" s="51">
        <v>0</v>
      </c>
      <c r="CW36" s="51">
        <v>0</v>
      </c>
      <c r="CX36" s="51">
        <v>0</v>
      </c>
      <c r="CY36" s="51">
        <v>0</v>
      </c>
      <c r="CZ36" s="51">
        <v>0</v>
      </c>
      <c r="DA36" s="51">
        <v>0</v>
      </c>
      <c r="DB36" s="51">
        <v>0</v>
      </c>
      <c r="DC36" s="51">
        <v>0</v>
      </c>
      <c r="DD36" s="51">
        <v>0</v>
      </c>
      <c r="DE36" s="51">
        <v>0</v>
      </c>
      <c r="DF36" s="51">
        <v>0</v>
      </c>
      <c r="DG36" s="51">
        <v>0</v>
      </c>
      <c r="DH36" s="51">
        <v>0</v>
      </c>
      <c r="DI36" s="51">
        <v>0</v>
      </c>
      <c r="DJ36" s="51">
        <f t="shared" si="8"/>
        <v>633</v>
      </c>
      <c r="DK36" s="51">
        <f t="shared" si="9"/>
        <v>7.5</v>
      </c>
      <c r="DL36" s="51">
        <v>633</v>
      </c>
      <c r="DM36" s="51">
        <v>7.5</v>
      </c>
      <c r="DN36" s="51">
        <v>0</v>
      </c>
      <c r="DO36" s="51">
        <v>0</v>
      </c>
      <c r="DP36" s="51">
        <v>0</v>
      </c>
      <c r="DQ36" s="51">
        <v>0</v>
      </c>
    </row>
    <row r="37" spans="1:121" ht="16.5" customHeight="1">
      <c r="A37" s="44"/>
      <c r="B37" s="57">
        <v>28</v>
      </c>
      <c r="C37" s="54" t="s">
        <v>110</v>
      </c>
      <c r="D37" s="51">
        <f t="shared" si="2"/>
        <v>53269.176699999996</v>
      </c>
      <c r="E37" s="51">
        <f t="shared" si="3"/>
        <v>50827.045</v>
      </c>
      <c r="F37" s="51">
        <f t="shared" si="4"/>
        <v>44097</v>
      </c>
      <c r="G37" s="51">
        <f t="shared" si="5"/>
        <v>44058.799999999996</v>
      </c>
      <c r="H37" s="51">
        <f t="shared" si="6"/>
        <v>9172.1767</v>
      </c>
      <c r="I37" s="51">
        <f t="shared" si="7"/>
        <v>6768.245</v>
      </c>
      <c r="J37" s="51">
        <v>27287</v>
      </c>
      <c r="K37" s="51">
        <v>27262.84</v>
      </c>
      <c r="L37" s="51">
        <v>4689.0767</v>
      </c>
      <c r="M37" s="51">
        <v>2519.415</v>
      </c>
      <c r="N37" s="51">
        <v>27287</v>
      </c>
      <c r="O37" s="51">
        <v>27262.84</v>
      </c>
      <c r="P37" s="51">
        <v>210</v>
      </c>
      <c r="Q37" s="51">
        <v>210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4483.1</v>
      </c>
      <c r="AG37" s="51">
        <v>4248.83</v>
      </c>
      <c r="AH37" s="51">
        <v>0</v>
      </c>
      <c r="AI37" s="51">
        <v>0</v>
      </c>
      <c r="AJ37" s="51">
        <v>5483.1</v>
      </c>
      <c r="AK37" s="51">
        <v>5394.9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0</v>
      </c>
      <c r="AS37" s="51">
        <v>0</v>
      </c>
      <c r="AT37" s="51">
        <v>0</v>
      </c>
      <c r="AU37" s="51">
        <v>0</v>
      </c>
      <c r="AV37" s="51">
        <v>-1000</v>
      </c>
      <c r="AW37" s="51">
        <v>-1146.07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  <c r="BX37" s="51">
        <v>0</v>
      </c>
      <c r="BY37" s="51">
        <v>0</v>
      </c>
      <c r="BZ37" s="51">
        <v>0</v>
      </c>
      <c r="CA37" s="51">
        <v>0</v>
      </c>
      <c r="CB37" s="51">
        <v>0</v>
      </c>
      <c r="CC37" s="51">
        <v>0</v>
      </c>
      <c r="CD37" s="51">
        <v>0</v>
      </c>
      <c r="CE37" s="51">
        <v>0</v>
      </c>
      <c r="CF37" s="51">
        <v>0</v>
      </c>
      <c r="CG37" s="51">
        <v>0</v>
      </c>
      <c r="CH37" s="51">
        <v>0</v>
      </c>
      <c r="CI37" s="51">
        <v>0</v>
      </c>
      <c r="CJ37" s="51">
        <v>0</v>
      </c>
      <c r="CK37" s="51">
        <v>0</v>
      </c>
      <c r="CL37" s="51">
        <v>950</v>
      </c>
      <c r="CM37" s="51">
        <v>950</v>
      </c>
      <c r="CN37" s="51">
        <v>0</v>
      </c>
      <c r="CO37" s="51">
        <v>0</v>
      </c>
      <c r="CP37" s="51">
        <v>950</v>
      </c>
      <c r="CQ37" s="51">
        <v>950</v>
      </c>
      <c r="CR37" s="51">
        <v>0</v>
      </c>
      <c r="CS37" s="51">
        <v>0</v>
      </c>
      <c r="CT37" s="51">
        <v>0</v>
      </c>
      <c r="CU37" s="51">
        <v>0</v>
      </c>
      <c r="CV37" s="51">
        <v>0</v>
      </c>
      <c r="CW37" s="51">
        <v>0</v>
      </c>
      <c r="CX37" s="51">
        <v>9400</v>
      </c>
      <c r="CY37" s="51">
        <v>9400</v>
      </c>
      <c r="CZ37" s="51">
        <v>0</v>
      </c>
      <c r="DA37" s="51">
        <v>0</v>
      </c>
      <c r="DB37" s="51">
        <v>9400</v>
      </c>
      <c r="DC37" s="51">
        <v>9400</v>
      </c>
      <c r="DD37" s="51">
        <v>0</v>
      </c>
      <c r="DE37" s="51">
        <v>0</v>
      </c>
      <c r="DF37" s="51">
        <v>2000</v>
      </c>
      <c r="DG37" s="51">
        <v>1995</v>
      </c>
      <c r="DH37" s="51">
        <v>0</v>
      </c>
      <c r="DI37" s="51">
        <v>0</v>
      </c>
      <c r="DJ37" s="51">
        <f t="shared" si="8"/>
        <v>4460</v>
      </c>
      <c r="DK37" s="51">
        <f t="shared" si="9"/>
        <v>4450.96</v>
      </c>
      <c r="DL37" s="51">
        <v>4460</v>
      </c>
      <c r="DM37" s="51">
        <v>4450.96</v>
      </c>
      <c r="DN37" s="51">
        <v>0</v>
      </c>
      <c r="DO37" s="51">
        <v>0</v>
      </c>
      <c r="DP37" s="51">
        <v>0</v>
      </c>
      <c r="DQ37" s="51">
        <v>0</v>
      </c>
    </row>
    <row r="38" spans="1:121" ht="16.5" customHeight="1">
      <c r="A38" s="44"/>
      <c r="B38" s="57">
        <v>29</v>
      </c>
      <c r="C38" s="54" t="s">
        <v>111</v>
      </c>
      <c r="D38" s="51">
        <f t="shared" si="2"/>
        <v>4792</v>
      </c>
      <c r="E38" s="51">
        <f t="shared" si="3"/>
        <v>4791.995999999999</v>
      </c>
      <c r="F38" s="51">
        <f t="shared" si="4"/>
        <v>4792</v>
      </c>
      <c r="G38" s="51">
        <f t="shared" si="5"/>
        <v>4791.995999999999</v>
      </c>
      <c r="H38" s="51">
        <f t="shared" si="6"/>
        <v>0</v>
      </c>
      <c r="I38" s="51">
        <f t="shared" si="7"/>
        <v>0</v>
      </c>
      <c r="J38" s="51">
        <v>4554.6</v>
      </c>
      <c r="K38" s="51">
        <v>4554.596</v>
      </c>
      <c r="L38" s="51">
        <v>0</v>
      </c>
      <c r="M38" s="51">
        <v>0</v>
      </c>
      <c r="N38" s="51">
        <v>4554.6</v>
      </c>
      <c r="O38" s="51">
        <v>4554.596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  <c r="BX38" s="51">
        <v>0</v>
      </c>
      <c r="BY38" s="51">
        <v>0</v>
      </c>
      <c r="BZ38" s="51">
        <v>0</v>
      </c>
      <c r="CA38" s="51">
        <v>0</v>
      </c>
      <c r="CB38" s="51">
        <v>0</v>
      </c>
      <c r="CC38" s="51">
        <v>0</v>
      </c>
      <c r="CD38" s="51">
        <v>0</v>
      </c>
      <c r="CE38" s="51">
        <v>0</v>
      </c>
      <c r="CF38" s="51">
        <v>0</v>
      </c>
      <c r="CG38" s="51">
        <v>0</v>
      </c>
      <c r="CH38" s="51">
        <v>0</v>
      </c>
      <c r="CI38" s="51">
        <v>0</v>
      </c>
      <c r="CJ38" s="51">
        <v>0</v>
      </c>
      <c r="CK38" s="51">
        <v>0</v>
      </c>
      <c r="CL38" s="51">
        <v>0</v>
      </c>
      <c r="CM38" s="51">
        <v>0</v>
      </c>
      <c r="CN38" s="51">
        <v>0</v>
      </c>
      <c r="CO38" s="51">
        <v>0</v>
      </c>
      <c r="CP38" s="51">
        <v>0</v>
      </c>
      <c r="CQ38" s="51">
        <v>0</v>
      </c>
      <c r="CR38" s="51">
        <v>0</v>
      </c>
      <c r="CS38" s="51">
        <v>0</v>
      </c>
      <c r="CT38" s="51">
        <v>0</v>
      </c>
      <c r="CU38" s="51">
        <v>0</v>
      </c>
      <c r="CV38" s="51">
        <v>0</v>
      </c>
      <c r="CW38" s="51">
        <v>0</v>
      </c>
      <c r="CX38" s="51">
        <v>0</v>
      </c>
      <c r="CY38" s="51">
        <v>0</v>
      </c>
      <c r="CZ38" s="51">
        <v>0</v>
      </c>
      <c r="DA38" s="51">
        <v>0</v>
      </c>
      <c r="DB38" s="51">
        <v>0</v>
      </c>
      <c r="DC38" s="51">
        <v>0</v>
      </c>
      <c r="DD38" s="51">
        <v>0</v>
      </c>
      <c r="DE38" s="51">
        <v>0</v>
      </c>
      <c r="DF38" s="51">
        <v>0</v>
      </c>
      <c r="DG38" s="51">
        <v>0</v>
      </c>
      <c r="DH38" s="51">
        <v>0</v>
      </c>
      <c r="DI38" s="51">
        <v>0</v>
      </c>
      <c r="DJ38" s="51">
        <f t="shared" si="8"/>
        <v>237.4</v>
      </c>
      <c r="DK38" s="51">
        <f t="shared" si="9"/>
        <v>237.4</v>
      </c>
      <c r="DL38" s="51">
        <v>237.4</v>
      </c>
      <c r="DM38" s="51">
        <v>237.4</v>
      </c>
      <c r="DN38" s="51">
        <v>0</v>
      </c>
      <c r="DO38" s="51">
        <v>0</v>
      </c>
      <c r="DP38" s="51">
        <v>0</v>
      </c>
      <c r="DQ38" s="51">
        <v>0</v>
      </c>
    </row>
    <row r="39" spans="1:121" ht="16.5" customHeight="1">
      <c r="A39" s="44"/>
      <c r="B39" s="57">
        <v>30</v>
      </c>
      <c r="C39" s="54" t="s">
        <v>112</v>
      </c>
      <c r="D39" s="51">
        <f t="shared" si="2"/>
        <v>23294.412000000004</v>
      </c>
      <c r="E39" s="51">
        <f t="shared" si="3"/>
        <v>19018.708</v>
      </c>
      <c r="F39" s="51">
        <f t="shared" si="4"/>
        <v>6353.400000000001</v>
      </c>
      <c r="G39" s="51">
        <f t="shared" si="5"/>
        <v>6310.503000000001</v>
      </c>
      <c r="H39" s="51">
        <f t="shared" si="6"/>
        <v>16941.012000000002</v>
      </c>
      <c r="I39" s="51">
        <f t="shared" si="7"/>
        <v>12708.205</v>
      </c>
      <c r="J39" s="51">
        <v>5643.6</v>
      </c>
      <c r="K39" s="51">
        <v>5600.703</v>
      </c>
      <c r="L39" s="51">
        <v>3241</v>
      </c>
      <c r="M39" s="51">
        <v>0</v>
      </c>
      <c r="N39" s="51">
        <v>5643.6</v>
      </c>
      <c r="O39" s="51">
        <v>5600.703</v>
      </c>
      <c r="P39" s="51">
        <v>3241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  <c r="BX39" s="51">
        <v>0</v>
      </c>
      <c r="BY39" s="51">
        <v>0</v>
      </c>
      <c r="BZ39" s="51">
        <v>0</v>
      </c>
      <c r="CA39" s="51">
        <v>0</v>
      </c>
      <c r="CB39" s="51">
        <v>0</v>
      </c>
      <c r="CC39" s="51">
        <v>0</v>
      </c>
      <c r="CD39" s="51">
        <v>0</v>
      </c>
      <c r="CE39" s="51">
        <v>0</v>
      </c>
      <c r="CF39" s="51">
        <v>0</v>
      </c>
      <c r="CG39" s="51">
        <v>0</v>
      </c>
      <c r="CH39" s="51">
        <v>0</v>
      </c>
      <c r="CI39" s="51">
        <v>0</v>
      </c>
      <c r="CJ39" s="51">
        <v>0</v>
      </c>
      <c r="CK39" s="51">
        <v>0</v>
      </c>
      <c r="CL39" s="51">
        <v>200</v>
      </c>
      <c r="CM39" s="51">
        <v>200</v>
      </c>
      <c r="CN39" s="51">
        <v>13700.012</v>
      </c>
      <c r="CO39" s="51">
        <v>12708.205</v>
      </c>
      <c r="CP39" s="51">
        <v>200</v>
      </c>
      <c r="CQ39" s="51">
        <v>200</v>
      </c>
      <c r="CR39" s="51">
        <v>6000.012</v>
      </c>
      <c r="CS39" s="51">
        <v>5198.855</v>
      </c>
      <c r="CT39" s="51">
        <v>0</v>
      </c>
      <c r="CU39" s="51">
        <v>0</v>
      </c>
      <c r="CV39" s="51">
        <v>0</v>
      </c>
      <c r="CW39" s="51">
        <v>0</v>
      </c>
      <c r="CX39" s="51">
        <v>0</v>
      </c>
      <c r="CY39" s="51">
        <v>0</v>
      </c>
      <c r="CZ39" s="51">
        <v>0</v>
      </c>
      <c r="DA39" s="51">
        <v>0</v>
      </c>
      <c r="DB39" s="51">
        <v>0</v>
      </c>
      <c r="DC39" s="51">
        <v>0</v>
      </c>
      <c r="DD39" s="51">
        <v>0</v>
      </c>
      <c r="DE39" s="51">
        <v>0</v>
      </c>
      <c r="DF39" s="51">
        <v>0</v>
      </c>
      <c r="DG39" s="51">
        <v>0</v>
      </c>
      <c r="DH39" s="51">
        <v>0</v>
      </c>
      <c r="DI39" s="51">
        <v>0</v>
      </c>
      <c r="DJ39" s="51">
        <f t="shared" si="8"/>
        <v>509.8</v>
      </c>
      <c r="DK39" s="51">
        <f t="shared" si="9"/>
        <v>509.8</v>
      </c>
      <c r="DL39" s="51">
        <v>509.8</v>
      </c>
      <c r="DM39" s="51">
        <v>509.8</v>
      </c>
      <c r="DN39" s="51">
        <v>0</v>
      </c>
      <c r="DO39" s="51">
        <v>0</v>
      </c>
      <c r="DP39" s="51">
        <v>0</v>
      </c>
      <c r="DQ39" s="51">
        <v>0</v>
      </c>
    </row>
    <row r="40" spans="1:121" ht="16.5" customHeight="1">
      <c r="A40" s="44"/>
      <c r="B40" s="57">
        <v>31</v>
      </c>
      <c r="C40" s="54" t="s">
        <v>113</v>
      </c>
      <c r="D40" s="51">
        <f t="shared" si="2"/>
        <v>5031.829000000001</v>
      </c>
      <c r="E40" s="51">
        <f t="shared" si="3"/>
        <v>4689.66</v>
      </c>
      <c r="F40" s="51">
        <f t="shared" si="4"/>
        <v>5031.229</v>
      </c>
      <c r="G40" s="51">
        <f t="shared" si="5"/>
        <v>4689.66</v>
      </c>
      <c r="H40" s="51">
        <f t="shared" si="6"/>
        <v>0.6</v>
      </c>
      <c r="I40" s="51">
        <f t="shared" si="7"/>
        <v>0</v>
      </c>
      <c r="J40" s="51">
        <v>4790.729</v>
      </c>
      <c r="K40" s="51">
        <v>4449.16</v>
      </c>
      <c r="L40" s="51">
        <v>0.6</v>
      </c>
      <c r="M40" s="51">
        <v>0</v>
      </c>
      <c r="N40" s="51">
        <v>4790.729</v>
      </c>
      <c r="O40" s="51">
        <v>4449.16</v>
      </c>
      <c r="P40" s="51">
        <v>0.6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  <c r="BX40" s="51">
        <v>0</v>
      </c>
      <c r="BY40" s="51">
        <v>0</v>
      </c>
      <c r="BZ40" s="51">
        <v>0</v>
      </c>
      <c r="CA40" s="51">
        <v>0</v>
      </c>
      <c r="CB40" s="51">
        <v>0</v>
      </c>
      <c r="CC40" s="51">
        <v>0</v>
      </c>
      <c r="CD40" s="51">
        <v>0</v>
      </c>
      <c r="CE40" s="51">
        <v>0</v>
      </c>
      <c r="CF40" s="51">
        <v>0</v>
      </c>
      <c r="CG40" s="51">
        <v>0</v>
      </c>
      <c r="CH40" s="51">
        <v>0</v>
      </c>
      <c r="CI40" s="51">
        <v>0</v>
      </c>
      <c r="CJ40" s="51">
        <v>0</v>
      </c>
      <c r="CK40" s="51">
        <v>0</v>
      </c>
      <c r="CL40" s="51">
        <v>0</v>
      </c>
      <c r="CM40" s="51">
        <v>0</v>
      </c>
      <c r="CN40" s="51">
        <v>0</v>
      </c>
      <c r="CO40" s="51">
        <v>0</v>
      </c>
      <c r="CP40" s="51">
        <v>0</v>
      </c>
      <c r="CQ40" s="51">
        <v>0</v>
      </c>
      <c r="CR40" s="51">
        <v>0</v>
      </c>
      <c r="CS40" s="51">
        <v>0</v>
      </c>
      <c r="CT40" s="51">
        <v>0</v>
      </c>
      <c r="CU40" s="51">
        <v>0</v>
      </c>
      <c r="CV40" s="51">
        <v>0</v>
      </c>
      <c r="CW40" s="51">
        <v>0</v>
      </c>
      <c r="CX40" s="51">
        <v>0</v>
      </c>
      <c r="CY40" s="51">
        <v>0</v>
      </c>
      <c r="CZ40" s="51">
        <v>0</v>
      </c>
      <c r="DA40" s="51">
        <v>0</v>
      </c>
      <c r="DB40" s="51">
        <v>0</v>
      </c>
      <c r="DC40" s="51">
        <v>0</v>
      </c>
      <c r="DD40" s="51">
        <v>0</v>
      </c>
      <c r="DE40" s="51">
        <v>0</v>
      </c>
      <c r="DF40" s="51">
        <v>0</v>
      </c>
      <c r="DG40" s="51">
        <v>0</v>
      </c>
      <c r="DH40" s="51">
        <v>0</v>
      </c>
      <c r="DI40" s="51">
        <v>0</v>
      </c>
      <c r="DJ40" s="51">
        <f t="shared" si="8"/>
        <v>240.5</v>
      </c>
      <c r="DK40" s="51">
        <f t="shared" si="9"/>
        <v>240.5</v>
      </c>
      <c r="DL40" s="51">
        <v>240.5</v>
      </c>
      <c r="DM40" s="51">
        <v>240.5</v>
      </c>
      <c r="DN40" s="51">
        <v>0</v>
      </c>
      <c r="DO40" s="51">
        <v>0</v>
      </c>
      <c r="DP40" s="51">
        <v>0</v>
      </c>
      <c r="DQ40" s="51">
        <v>0</v>
      </c>
    </row>
    <row r="41" spans="1:121" ht="16.5" customHeight="1">
      <c r="A41" s="44"/>
      <c r="B41" s="57">
        <v>32</v>
      </c>
      <c r="C41" s="54" t="s">
        <v>114</v>
      </c>
      <c r="D41" s="51">
        <f t="shared" si="2"/>
        <v>5385.400000000001</v>
      </c>
      <c r="E41" s="51">
        <f t="shared" si="3"/>
        <v>5385.316000000001</v>
      </c>
      <c r="F41" s="51">
        <f t="shared" si="4"/>
        <v>5289.400000000001</v>
      </c>
      <c r="G41" s="51">
        <f t="shared" si="5"/>
        <v>5289.316000000001</v>
      </c>
      <c r="H41" s="51">
        <f t="shared" si="6"/>
        <v>96</v>
      </c>
      <c r="I41" s="51">
        <f t="shared" si="7"/>
        <v>96</v>
      </c>
      <c r="J41" s="51">
        <v>4780.76</v>
      </c>
      <c r="K41" s="51">
        <v>4780.752</v>
      </c>
      <c r="L41" s="51">
        <v>96</v>
      </c>
      <c r="M41" s="51">
        <v>96</v>
      </c>
      <c r="N41" s="51">
        <v>4780.76</v>
      </c>
      <c r="O41" s="51">
        <v>4780.752</v>
      </c>
      <c r="P41" s="51">
        <v>96</v>
      </c>
      <c r="Q41" s="51">
        <v>96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  <c r="BX41" s="51">
        <v>0</v>
      </c>
      <c r="BY41" s="51">
        <v>0</v>
      </c>
      <c r="BZ41" s="51">
        <v>0</v>
      </c>
      <c r="CA41" s="51">
        <v>0</v>
      </c>
      <c r="CB41" s="51">
        <v>0</v>
      </c>
      <c r="CC41" s="51">
        <v>0</v>
      </c>
      <c r="CD41" s="51">
        <v>0</v>
      </c>
      <c r="CE41" s="51">
        <v>0</v>
      </c>
      <c r="CF41" s="51">
        <v>0</v>
      </c>
      <c r="CG41" s="51">
        <v>0</v>
      </c>
      <c r="CH41" s="51">
        <v>0</v>
      </c>
      <c r="CI41" s="51">
        <v>0</v>
      </c>
      <c r="CJ41" s="51">
        <v>0</v>
      </c>
      <c r="CK41" s="51">
        <v>0</v>
      </c>
      <c r="CL41" s="51">
        <v>0</v>
      </c>
      <c r="CM41" s="51">
        <v>0</v>
      </c>
      <c r="CN41" s="51">
        <v>0</v>
      </c>
      <c r="CO41" s="51">
        <v>0</v>
      </c>
      <c r="CP41" s="51">
        <v>0</v>
      </c>
      <c r="CQ41" s="51">
        <v>0</v>
      </c>
      <c r="CR41" s="51">
        <v>0</v>
      </c>
      <c r="CS41" s="51">
        <v>0</v>
      </c>
      <c r="CT41" s="51">
        <v>0</v>
      </c>
      <c r="CU41" s="51">
        <v>0</v>
      </c>
      <c r="CV41" s="51">
        <v>0</v>
      </c>
      <c r="CW41" s="51">
        <v>0</v>
      </c>
      <c r="CX41" s="51">
        <v>0</v>
      </c>
      <c r="CY41" s="51">
        <v>0</v>
      </c>
      <c r="CZ41" s="51">
        <v>0</v>
      </c>
      <c r="DA41" s="51">
        <v>0</v>
      </c>
      <c r="DB41" s="51">
        <v>0</v>
      </c>
      <c r="DC41" s="51">
        <v>0</v>
      </c>
      <c r="DD41" s="51">
        <v>0</v>
      </c>
      <c r="DE41" s="51">
        <v>0</v>
      </c>
      <c r="DF41" s="51">
        <v>0</v>
      </c>
      <c r="DG41" s="51">
        <v>0</v>
      </c>
      <c r="DH41" s="51">
        <v>0</v>
      </c>
      <c r="DI41" s="51">
        <v>0</v>
      </c>
      <c r="DJ41" s="51">
        <f t="shared" si="8"/>
        <v>508.64</v>
      </c>
      <c r="DK41" s="51">
        <f t="shared" si="9"/>
        <v>508.564</v>
      </c>
      <c r="DL41" s="51">
        <v>508.64</v>
      </c>
      <c r="DM41" s="51">
        <v>508.564</v>
      </c>
      <c r="DN41" s="51">
        <v>0</v>
      </c>
      <c r="DO41" s="51">
        <v>0</v>
      </c>
      <c r="DP41" s="51">
        <v>0</v>
      </c>
      <c r="DQ41" s="51">
        <v>0</v>
      </c>
    </row>
    <row r="42" spans="1:121" ht="16.5" customHeight="1">
      <c r="A42" s="44"/>
      <c r="B42" s="57">
        <v>33</v>
      </c>
      <c r="C42" s="54" t="s">
        <v>115</v>
      </c>
      <c r="D42" s="51">
        <f aca="true" t="shared" si="10" ref="D42:D73">F42+H42-DP42</f>
        <v>5277.55</v>
      </c>
      <c r="E42" s="51">
        <f aca="true" t="shared" si="11" ref="E42:E73">G42+I42-DQ42</f>
        <v>4841.042</v>
      </c>
      <c r="F42" s="51">
        <f aca="true" t="shared" si="12" ref="F42:F73">J42+V42+Z42+AD42+AX42+BJ42+CH42+CL42+CX42+DF42+DL42</f>
        <v>5277.5</v>
      </c>
      <c r="G42" s="51">
        <f aca="true" t="shared" si="13" ref="G42:G73">K42+W42+AA42+AE42+AY42+BK42+CI42+CM42+CY42+DG42+DM42</f>
        <v>4841.042</v>
      </c>
      <c r="H42" s="51">
        <f aca="true" t="shared" si="14" ref="H42:H73">L42+X42+AB42+AF42+AZ42+BL42+CJ42+CN42+CZ42+DH42+DN42</f>
        <v>0.05</v>
      </c>
      <c r="I42" s="51">
        <f aca="true" t="shared" si="15" ref="I42:I73">M42+Y42+AC42+AG42+BA42+BM42+CK42+CO42+DA42+DI42+DO42</f>
        <v>0</v>
      </c>
      <c r="J42" s="51">
        <v>4997.5</v>
      </c>
      <c r="K42" s="51">
        <v>4812.242</v>
      </c>
      <c r="L42" s="51">
        <v>0.05</v>
      </c>
      <c r="M42" s="51">
        <v>0</v>
      </c>
      <c r="N42" s="51">
        <v>4997.5</v>
      </c>
      <c r="O42" s="51">
        <v>4812.242</v>
      </c>
      <c r="P42" s="51">
        <v>0.05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  <c r="BX42" s="51">
        <v>0</v>
      </c>
      <c r="BY42" s="51">
        <v>0</v>
      </c>
      <c r="BZ42" s="51">
        <v>0</v>
      </c>
      <c r="CA42" s="51">
        <v>0</v>
      </c>
      <c r="CB42" s="51">
        <v>0</v>
      </c>
      <c r="CC42" s="51">
        <v>0</v>
      </c>
      <c r="CD42" s="51">
        <v>0</v>
      </c>
      <c r="CE42" s="51">
        <v>0</v>
      </c>
      <c r="CF42" s="51">
        <v>0</v>
      </c>
      <c r="CG42" s="51">
        <v>0</v>
      </c>
      <c r="CH42" s="51">
        <v>0</v>
      </c>
      <c r="CI42" s="51">
        <v>0</v>
      </c>
      <c r="CJ42" s="51">
        <v>0</v>
      </c>
      <c r="CK42" s="51">
        <v>0</v>
      </c>
      <c r="CL42" s="51">
        <v>0</v>
      </c>
      <c r="CM42" s="51">
        <v>0</v>
      </c>
      <c r="CN42" s="51">
        <v>0</v>
      </c>
      <c r="CO42" s="51">
        <v>0</v>
      </c>
      <c r="CP42" s="51">
        <v>0</v>
      </c>
      <c r="CQ42" s="51">
        <v>0</v>
      </c>
      <c r="CR42" s="51">
        <v>0</v>
      </c>
      <c r="CS42" s="51">
        <v>0</v>
      </c>
      <c r="CT42" s="51">
        <v>0</v>
      </c>
      <c r="CU42" s="51">
        <v>0</v>
      </c>
      <c r="CV42" s="51">
        <v>0</v>
      </c>
      <c r="CW42" s="51">
        <v>0</v>
      </c>
      <c r="CX42" s="51">
        <v>0</v>
      </c>
      <c r="CY42" s="51">
        <v>0</v>
      </c>
      <c r="CZ42" s="51">
        <v>0</v>
      </c>
      <c r="DA42" s="51">
        <v>0</v>
      </c>
      <c r="DB42" s="51">
        <v>0</v>
      </c>
      <c r="DC42" s="51">
        <v>0</v>
      </c>
      <c r="DD42" s="51">
        <v>0</v>
      </c>
      <c r="DE42" s="51">
        <v>0</v>
      </c>
      <c r="DF42" s="51">
        <v>0</v>
      </c>
      <c r="DG42" s="51">
        <v>0</v>
      </c>
      <c r="DH42" s="51">
        <v>0</v>
      </c>
      <c r="DI42" s="51">
        <v>0</v>
      </c>
      <c r="DJ42" s="51">
        <f aca="true" t="shared" si="16" ref="DJ42:DJ73">DL42+DN42-DP42</f>
        <v>280</v>
      </c>
      <c r="DK42" s="51">
        <f aca="true" t="shared" si="17" ref="DK42:DK73">DM42+DO42-DQ42</f>
        <v>28.8</v>
      </c>
      <c r="DL42" s="51">
        <v>280</v>
      </c>
      <c r="DM42" s="51">
        <v>28.8</v>
      </c>
      <c r="DN42" s="51">
        <v>0</v>
      </c>
      <c r="DO42" s="51">
        <v>0</v>
      </c>
      <c r="DP42" s="51">
        <v>0</v>
      </c>
      <c r="DQ42" s="51">
        <v>0</v>
      </c>
    </row>
    <row r="43" spans="1:121" ht="16.5" customHeight="1">
      <c r="A43" s="44"/>
      <c r="B43" s="57">
        <v>34</v>
      </c>
      <c r="C43" s="54" t="s">
        <v>116</v>
      </c>
      <c r="D43" s="51">
        <f t="shared" si="10"/>
        <v>5510.208</v>
      </c>
      <c r="E43" s="51">
        <f t="shared" si="11"/>
        <v>4878.732</v>
      </c>
      <c r="F43" s="51">
        <f t="shared" si="12"/>
        <v>5486</v>
      </c>
      <c r="G43" s="51">
        <f t="shared" si="13"/>
        <v>4878.732</v>
      </c>
      <c r="H43" s="51">
        <f t="shared" si="14"/>
        <v>24.208</v>
      </c>
      <c r="I43" s="51">
        <f t="shared" si="15"/>
        <v>0</v>
      </c>
      <c r="J43" s="51">
        <v>5153.6</v>
      </c>
      <c r="K43" s="51">
        <v>4878.732</v>
      </c>
      <c r="L43" s="51">
        <v>24.208</v>
      </c>
      <c r="M43" s="51">
        <v>0</v>
      </c>
      <c r="N43" s="51">
        <v>5153.6</v>
      </c>
      <c r="O43" s="51">
        <v>4878.732</v>
      </c>
      <c r="P43" s="51">
        <v>24.208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  <c r="BX43" s="51">
        <v>0</v>
      </c>
      <c r="BY43" s="51">
        <v>0</v>
      </c>
      <c r="BZ43" s="51">
        <v>0</v>
      </c>
      <c r="CA43" s="51">
        <v>0</v>
      </c>
      <c r="CB43" s="51">
        <v>0</v>
      </c>
      <c r="CC43" s="51">
        <v>0</v>
      </c>
      <c r="CD43" s="51">
        <v>0</v>
      </c>
      <c r="CE43" s="51">
        <v>0</v>
      </c>
      <c r="CF43" s="51">
        <v>0</v>
      </c>
      <c r="CG43" s="51">
        <v>0</v>
      </c>
      <c r="CH43" s="51">
        <v>0</v>
      </c>
      <c r="CI43" s="51">
        <v>0</v>
      </c>
      <c r="CJ43" s="51">
        <v>0</v>
      </c>
      <c r="CK43" s="51">
        <v>0</v>
      </c>
      <c r="CL43" s="51">
        <v>0</v>
      </c>
      <c r="CM43" s="51">
        <v>0</v>
      </c>
      <c r="CN43" s="51">
        <v>0</v>
      </c>
      <c r="CO43" s="51">
        <v>0</v>
      </c>
      <c r="CP43" s="51">
        <v>0</v>
      </c>
      <c r="CQ43" s="51">
        <v>0</v>
      </c>
      <c r="CR43" s="51">
        <v>0</v>
      </c>
      <c r="CS43" s="51">
        <v>0</v>
      </c>
      <c r="CT43" s="51">
        <v>0</v>
      </c>
      <c r="CU43" s="51">
        <v>0</v>
      </c>
      <c r="CV43" s="51">
        <v>0</v>
      </c>
      <c r="CW43" s="51">
        <v>0</v>
      </c>
      <c r="CX43" s="51">
        <v>0</v>
      </c>
      <c r="CY43" s="51">
        <v>0</v>
      </c>
      <c r="CZ43" s="51">
        <v>0</v>
      </c>
      <c r="DA43" s="51">
        <v>0</v>
      </c>
      <c r="DB43" s="51">
        <v>0</v>
      </c>
      <c r="DC43" s="51">
        <v>0</v>
      </c>
      <c r="DD43" s="51">
        <v>0</v>
      </c>
      <c r="DE43" s="51">
        <v>0</v>
      </c>
      <c r="DF43" s="51">
        <v>0</v>
      </c>
      <c r="DG43" s="51">
        <v>0</v>
      </c>
      <c r="DH43" s="51">
        <v>0</v>
      </c>
      <c r="DI43" s="51">
        <v>0</v>
      </c>
      <c r="DJ43" s="51">
        <f t="shared" si="16"/>
        <v>332.4</v>
      </c>
      <c r="DK43" s="51">
        <f t="shared" si="17"/>
        <v>0</v>
      </c>
      <c r="DL43" s="51">
        <v>332.4</v>
      </c>
      <c r="DM43" s="51">
        <v>0</v>
      </c>
      <c r="DN43" s="51">
        <v>0</v>
      </c>
      <c r="DO43" s="51">
        <v>0</v>
      </c>
      <c r="DP43" s="51">
        <v>0</v>
      </c>
      <c r="DQ43" s="51">
        <v>0</v>
      </c>
    </row>
    <row r="44" spans="1:121" ht="16.5" customHeight="1">
      <c r="A44" s="44"/>
      <c r="B44" s="57">
        <v>35</v>
      </c>
      <c r="C44" s="54" t="s">
        <v>117</v>
      </c>
      <c r="D44" s="51">
        <f t="shared" si="10"/>
        <v>5416.656999999999</v>
      </c>
      <c r="E44" s="51">
        <f t="shared" si="11"/>
        <v>4745.436</v>
      </c>
      <c r="F44" s="51">
        <f t="shared" si="12"/>
        <v>4880.9</v>
      </c>
      <c r="G44" s="51">
        <f t="shared" si="13"/>
        <v>4745.436</v>
      </c>
      <c r="H44" s="51">
        <f t="shared" si="14"/>
        <v>535.757</v>
      </c>
      <c r="I44" s="51">
        <f t="shared" si="15"/>
        <v>0</v>
      </c>
      <c r="J44" s="51">
        <v>4635.9</v>
      </c>
      <c r="K44" s="51">
        <v>4635.9</v>
      </c>
      <c r="L44" s="51">
        <v>535.757</v>
      </c>
      <c r="M44" s="51">
        <v>0</v>
      </c>
      <c r="N44" s="51">
        <v>4635.9</v>
      </c>
      <c r="O44" s="51">
        <v>4635.9</v>
      </c>
      <c r="P44" s="51">
        <v>535.757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  <c r="BX44" s="51">
        <v>0</v>
      </c>
      <c r="BY44" s="51">
        <v>0</v>
      </c>
      <c r="BZ44" s="51">
        <v>0</v>
      </c>
      <c r="CA44" s="51">
        <v>0</v>
      </c>
      <c r="CB44" s="51">
        <v>0</v>
      </c>
      <c r="CC44" s="51">
        <v>0</v>
      </c>
      <c r="CD44" s="51">
        <v>0</v>
      </c>
      <c r="CE44" s="51">
        <v>0</v>
      </c>
      <c r="CF44" s="51">
        <v>0</v>
      </c>
      <c r="CG44" s="51">
        <v>0</v>
      </c>
      <c r="CH44" s="51">
        <v>0</v>
      </c>
      <c r="CI44" s="51">
        <v>0</v>
      </c>
      <c r="CJ44" s="51">
        <v>0</v>
      </c>
      <c r="CK44" s="51">
        <v>0</v>
      </c>
      <c r="CL44" s="51">
        <v>0</v>
      </c>
      <c r="CM44" s="51">
        <v>0</v>
      </c>
      <c r="CN44" s="51">
        <v>0</v>
      </c>
      <c r="CO44" s="51">
        <v>0</v>
      </c>
      <c r="CP44" s="51">
        <v>0</v>
      </c>
      <c r="CQ44" s="51">
        <v>0</v>
      </c>
      <c r="CR44" s="51">
        <v>0</v>
      </c>
      <c r="CS44" s="51">
        <v>0</v>
      </c>
      <c r="CT44" s="51">
        <v>0</v>
      </c>
      <c r="CU44" s="51">
        <v>0</v>
      </c>
      <c r="CV44" s="51">
        <v>0</v>
      </c>
      <c r="CW44" s="51">
        <v>0</v>
      </c>
      <c r="CX44" s="51">
        <v>0</v>
      </c>
      <c r="CY44" s="51">
        <v>0</v>
      </c>
      <c r="CZ44" s="51">
        <v>0</v>
      </c>
      <c r="DA44" s="51">
        <v>0</v>
      </c>
      <c r="DB44" s="51">
        <v>0</v>
      </c>
      <c r="DC44" s="51">
        <v>0</v>
      </c>
      <c r="DD44" s="51">
        <v>0</v>
      </c>
      <c r="DE44" s="51">
        <v>0</v>
      </c>
      <c r="DF44" s="51">
        <v>0</v>
      </c>
      <c r="DG44" s="51">
        <v>0</v>
      </c>
      <c r="DH44" s="51">
        <v>0</v>
      </c>
      <c r="DI44" s="51">
        <v>0</v>
      </c>
      <c r="DJ44" s="51">
        <f t="shared" si="16"/>
        <v>245</v>
      </c>
      <c r="DK44" s="51">
        <f t="shared" si="17"/>
        <v>109.536</v>
      </c>
      <c r="DL44" s="51">
        <v>245</v>
      </c>
      <c r="DM44" s="51">
        <v>109.536</v>
      </c>
      <c r="DN44" s="51">
        <v>0</v>
      </c>
      <c r="DO44" s="51">
        <v>0</v>
      </c>
      <c r="DP44" s="51">
        <v>0</v>
      </c>
      <c r="DQ44" s="51">
        <v>0</v>
      </c>
    </row>
    <row r="45" spans="1:121" ht="16.5" customHeight="1">
      <c r="A45" s="44"/>
      <c r="B45" s="57">
        <v>36</v>
      </c>
      <c r="C45" s="54" t="s">
        <v>118</v>
      </c>
      <c r="D45" s="51">
        <f t="shared" si="10"/>
        <v>4496.094</v>
      </c>
      <c r="E45" s="51">
        <f t="shared" si="11"/>
        <v>4457.032</v>
      </c>
      <c r="F45" s="51">
        <f t="shared" si="12"/>
        <v>4457.08</v>
      </c>
      <c r="G45" s="51">
        <f t="shared" si="13"/>
        <v>4457.032</v>
      </c>
      <c r="H45" s="51">
        <f t="shared" si="14"/>
        <v>39.014</v>
      </c>
      <c r="I45" s="51">
        <f t="shared" si="15"/>
        <v>0</v>
      </c>
      <c r="J45" s="51">
        <v>4307</v>
      </c>
      <c r="K45" s="51">
        <v>4307</v>
      </c>
      <c r="L45" s="51">
        <v>39.014</v>
      </c>
      <c r="M45" s="51">
        <v>0</v>
      </c>
      <c r="N45" s="51">
        <v>4307</v>
      </c>
      <c r="O45" s="51">
        <v>4307</v>
      </c>
      <c r="P45" s="51">
        <v>39.014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  <c r="BX45" s="51">
        <v>0</v>
      </c>
      <c r="BY45" s="51">
        <v>0</v>
      </c>
      <c r="BZ45" s="51">
        <v>0</v>
      </c>
      <c r="CA45" s="51">
        <v>0</v>
      </c>
      <c r="CB45" s="51">
        <v>0</v>
      </c>
      <c r="CC45" s="51">
        <v>0</v>
      </c>
      <c r="CD45" s="51">
        <v>0</v>
      </c>
      <c r="CE45" s="51">
        <v>0</v>
      </c>
      <c r="CF45" s="51">
        <v>0</v>
      </c>
      <c r="CG45" s="51">
        <v>0</v>
      </c>
      <c r="CH45" s="51">
        <v>0</v>
      </c>
      <c r="CI45" s="51">
        <v>0</v>
      </c>
      <c r="CJ45" s="51">
        <v>0</v>
      </c>
      <c r="CK45" s="51">
        <v>0</v>
      </c>
      <c r="CL45" s="51">
        <v>0</v>
      </c>
      <c r="CM45" s="51">
        <v>0</v>
      </c>
      <c r="CN45" s="51">
        <v>0</v>
      </c>
      <c r="CO45" s="51">
        <v>0</v>
      </c>
      <c r="CP45" s="51">
        <v>0</v>
      </c>
      <c r="CQ45" s="51">
        <v>0</v>
      </c>
      <c r="CR45" s="51">
        <v>0</v>
      </c>
      <c r="CS45" s="51">
        <v>0</v>
      </c>
      <c r="CT45" s="51">
        <v>0</v>
      </c>
      <c r="CU45" s="51">
        <v>0</v>
      </c>
      <c r="CV45" s="51">
        <v>0</v>
      </c>
      <c r="CW45" s="51">
        <v>0</v>
      </c>
      <c r="CX45" s="51">
        <v>0</v>
      </c>
      <c r="CY45" s="51">
        <v>0</v>
      </c>
      <c r="CZ45" s="51">
        <v>0</v>
      </c>
      <c r="DA45" s="51">
        <v>0</v>
      </c>
      <c r="DB45" s="51">
        <v>0</v>
      </c>
      <c r="DC45" s="51">
        <v>0</v>
      </c>
      <c r="DD45" s="51">
        <v>0</v>
      </c>
      <c r="DE45" s="51">
        <v>0</v>
      </c>
      <c r="DF45" s="51">
        <v>0</v>
      </c>
      <c r="DG45" s="51">
        <v>0</v>
      </c>
      <c r="DH45" s="51">
        <v>0</v>
      </c>
      <c r="DI45" s="51">
        <v>0</v>
      </c>
      <c r="DJ45" s="51">
        <f t="shared" si="16"/>
        <v>150.08</v>
      </c>
      <c r="DK45" s="51">
        <f t="shared" si="17"/>
        <v>150.032</v>
      </c>
      <c r="DL45" s="51">
        <v>150.08</v>
      </c>
      <c r="DM45" s="51">
        <v>150.032</v>
      </c>
      <c r="DN45" s="51">
        <v>0</v>
      </c>
      <c r="DO45" s="51">
        <v>0</v>
      </c>
      <c r="DP45" s="51">
        <v>0</v>
      </c>
      <c r="DQ45" s="51">
        <v>0</v>
      </c>
    </row>
    <row r="46" spans="1:121" ht="16.5" customHeight="1">
      <c r="A46" s="44"/>
      <c r="B46" s="57">
        <v>37</v>
      </c>
      <c r="C46" s="54" t="s">
        <v>119</v>
      </c>
      <c r="D46" s="51">
        <f t="shared" si="10"/>
        <v>14877.65</v>
      </c>
      <c r="E46" s="51">
        <f t="shared" si="11"/>
        <v>14144.465</v>
      </c>
      <c r="F46" s="51">
        <f t="shared" si="12"/>
        <v>14877.65</v>
      </c>
      <c r="G46" s="51">
        <f t="shared" si="13"/>
        <v>14161.285</v>
      </c>
      <c r="H46" s="51">
        <f t="shared" si="14"/>
        <v>49.99999999999999</v>
      </c>
      <c r="I46" s="51">
        <f t="shared" si="15"/>
        <v>33.18</v>
      </c>
      <c r="J46" s="51">
        <v>14487.65</v>
      </c>
      <c r="K46" s="51">
        <v>13771.285</v>
      </c>
      <c r="L46" s="51">
        <v>66.82</v>
      </c>
      <c r="M46" s="51">
        <v>50</v>
      </c>
      <c r="N46" s="51">
        <v>14487.65</v>
      </c>
      <c r="O46" s="51">
        <v>13771.285</v>
      </c>
      <c r="P46" s="51">
        <v>66.82</v>
      </c>
      <c r="Q46" s="51">
        <v>50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-16.82</v>
      </c>
      <c r="AG46" s="51">
        <v>-16.82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v>0</v>
      </c>
      <c r="AS46" s="51">
        <v>0</v>
      </c>
      <c r="AT46" s="51">
        <v>0</v>
      </c>
      <c r="AU46" s="51">
        <v>0</v>
      </c>
      <c r="AV46" s="51">
        <v>-16.82</v>
      </c>
      <c r="AW46" s="51">
        <v>-16.82</v>
      </c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  <c r="BX46" s="51">
        <v>0</v>
      </c>
      <c r="BY46" s="51">
        <v>0</v>
      </c>
      <c r="BZ46" s="51">
        <v>0</v>
      </c>
      <c r="CA46" s="51">
        <v>0</v>
      </c>
      <c r="CB46" s="51">
        <v>0</v>
      </c>
      <c r="CC46" s="51">
        <v>0</v>
      </c>
      <c r="CD46" s="51">
        <v>0</v>
      </c>
      <c r="CE46" s="51">
        <v>0</v>
      </c>
      <c r="CF46" s="51">
        <v>0</v>
      </c>
      <c r="CG46" s="51">
        <v>0</v>
      </c>
      <c r="CH46" s="51">
        <v>0</v>
      </c>
      <c r="CI46" s="51">
        <v>0</v>
      </c>
      <c r="CJ46" s="51">
        <v>0</v>
      </c>
      <c r="CK46" s="51">
        <v>0</v>
      </c>
      <c r="CL46" s="51">
        <v>0</v>
      </c>
      <c r="CM46" s="51">
        <v>0</v>
      </c>
      <c r="CN46" s="51">
        <v>0</v>
      </c>
      <c r="CO46" s="51">
        <v>0</v>
      </c>
      <c r="CP46" s="51">
        <v>0</v>
      </c>
      <c r="CQ46" s="51">
        <v>0</v>
      </c>
      <c r="CR46" s="51">
        <v>0</v>
      </c>
      <c r="CS46" s="51">
        <v>0</v>
      </c>
      <c r="CT46" s="51">
        <v>0</v>
      </c>
      <c r="CU46" s="51">
        <v>0</v>
      </c>
      <c r="CV46" s="51">
        <v>0</v>
      </c>
      <c r="CW46" s="51">
        <v>0</v>
      </c>
      <c r="CX46" s="51">
        <v>0</v>
      </c>
      <c r="CY46" s="51">
        <v>0</v>
      </c>
      <c r="CZ46" s="51">
        <v>0</v>
      </c>
      <c r="DA46" s="51">
        <v>0</v>
      </c>
      <c r="DB46" s="51">
        <v>0</v>
      </c>
      <c r="DC46" s="51">
        <v>0</v>
      </c>
      <c r="DD46" s="51">
        <v>0</v>
      </c>
      <c r="DE46" s="51">
        <v>0</v>
      </c>
      <c r="DF46" s="51">
        <v>0</v>
      </c>
      <c r="DG46" s="51">
        <v>0</v>
      </c>
      <c r="DH46" s="51">
        <v>0</v>
      </c>
      <c r="DI46" s="51">
        <v>0</v>
      </c>
      <c r="DJ46" s="51">
        <f t="shared" si="16"/>
        <v>340</v>
      </c>
      <c r="DK46" s="51">
        <f t="shared" si="17"/>
        <v>340</v>
      </c>
      <c r="DL46" s="51">
        <v>390</v>
      </c>
      <c r="DM46" s="51">
        <v>390</v>
      </c>
      <c r="DN46" s="51">
        <v>0</v>
      </c>
      <c r="DO46" s="51">
        <v>0</v>
      </c>
      <c r="DP46" s="51">
        <v>50</v>
      </c>
      <c r="DQ46" s="51">
        <v>50</v>
      </c>
    </row>
    <row r="47" spans="1:121" ht="16.5" customHeight="1">
      <c r="A47" s="44"/>
      <c r="B47" s="57">
        <v>38</v>
      </c>
      <c r="C47" s="54" t="s">
        <v>120</v>
      </c>
      <c r="D47" s="51">
        <f t="shared" si="10"/>
        <v>592322.9566</v>
      </c>
      <c r="E47" s="51">
        <f t="shared" si="11"/>
        <v>543105.508</v>
      </c>
      <c r="F47" s="51">
        <f t="shared" si="12"/>
        <v>485474.9</v>
      </c>
      <c r="G47" s="51">
        <f t="shared" si="13"/>
        <v>452986.412</v>
      </c>
      <c r="H47" s="51">
        <f t="shared" si="14"/>
        <v>111848.0566</v>
      </c>
      <c r="I47" s="51">
        <f t="shared" si="15"/>
        <v>90119.096</v>
      </c>
      <c r="J47" s="51">
        <v>97676.7</v>
      </c>
      <c r="K47" s="51">
        <v>89579.077</v>
      </c>
      <c r="L47" s="51">
        <v>50000</v>
      </c>
      <c r="M47" s="51">
        <v>39493.919</v>
      </c>
      <c r="N47" s="51">
        <v>88539</v>
      </c>
      <c r="O47" s="51">
        <v>81775.977</v>
      </c>
      <c r="P47" s="51">
        <v>34500</v>
      </c>
      <c r="Q47" s="51">
        <v>32975.699</v>
      </c>
      <c r="R47" s="51">
        <v>5730</v>
      </c>
      <c r="S47" s="51">
        <v>4395.4</v>
      </c>
      <c r="T47" s="51">
        <v>15500</v>
      </c>
      <c r="U47" s="51">
        <v>6518.22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29448.0566</v>
      </c>
      <c r="AG47" s="51">
        <v>26852.01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32948.0566</v>
      </c>
      <c r="AS47" s="51">
        <v>29640.55</v>
      </c>
      <c r="AT47" s="51">
        <v>0</v>
      </c>
      <c r="AU47" s="51">
        <v>0</v>
      </c>
      <c r="AV47" s="51">
        <v>-3500</v>
      </c>
      <c r="AW47" s="51">
        <v>-2788.54</v>
      </c>
      <c r="AX47" s="51">
        <v>33000</v>
      </c>
      <c r="AY47" s="51">
        <v>33000</v>
      </c>
      <c r="AZ47" s="51">
        <v>3500</v>
      </c>
      <c r="BA47" s="51">
        <v>975</v>
      </c>
      <c r="BB47" s="51">
        <v>21000</v>
      </c>
      <c r="BC47" s="51">
        <v>21000</v>
      </c>
      <c r="BD47" s="51">
        <v>3500</v>
      </c>
      <c r="BE47" s="51">
        <v>975</v>
      </c>
      <c r="BF47" s="51">
        <v>12000</v>
      </c>
      <c r="BG47" s="51">
        <v>12000</v>
      </c>
      <c r="BH47" s="51">
        <v>0</v>
      </c>
      <c r="BI47" s="51">
        <v>0</v>
      </c>
      <c r="BJ47" s="51">
        <v>25156.8</v>
      </c>
      <c r="BK47" s="51">
        <v>24816.123</v>
      </c>
      <c r="BL47" s="51">
        <v>21000</v>
      </c>
      <c r="BM47" s="51">
        <v>15862.168</v>
      </c>
      <c r="BN47" s="51">
        <v>25156.8</v>
      </c>
      <c r="BO47" s="51">
        <v>24816.123</v>
      </c>
      <c r="BP47" s="51">
        <v>21000</v>
      </c>
      <c r="BQ47" s="51">
        <v>15862.168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  <c r="BX47" s="51">
        <v>0</v>
      </c>
      <c r="BY47" s="51">
        <v>0</v>
      </c>
      <c r="BZ47" s="51">
        <v>17770.5</v>
      </c>
      <c r="CA47" s="51">
        <v>17438.323</v>
      </c>
      <c r="CB47" s="51">
        <v>19000</v>
      </c>
      <c r="CC47" s="51">
        <v>14951.2</v>
      </c>
      <c r="CD47" s="51">
        <v>0</v>
      </c>
      <c r="CE47" s="51">
        <v>0</v>
      </c>
      <c r="CF47" s="51">
        <v>0</v>
      </c>
      <c r="CG47" s="51">
        <v>0</v>
      </c>
      <c r="CH47" s="51">
        <v>0</v>
      </c>
      <c r="CI47" s="51">
        <v>0</v>
      </c>
      <c r="CJ47" s="51">
        <v>0</v>
      </c>
      <c r="CK47" s="51">
        <v>0</v>
      </c>
      <c r="CL47" s="51">
        <v>69845</v>
      </c>
      <c r="CM47" s="51">
        <v>66894.28</v>
      </c>
      <c r="CN47" s="51">
        <v>1000</v>
      </c>
      <c r="CO47" s="51">
        <v>918.61</v>
      </c>
      <c r="CP47" s="51">
        <v>69845</v>
      </c>
      <c r="CQ47" s="51">
        <v>66894.28</v>
      </c>
      <c r="CR47" s="51">
        <v>1000</v>
      </c>
      <c r="CS47" s="51">
        <v>918.61</v>
      </c>
      <c r="CT47" s="51">
        <v>54795</v>
      </c>
      <c r="CU47" s="51">
        <v>54792.48</v>
      </c>
      <c r="CV47" s="51">
        <v>1000</v>
      </c>
      <c r="CW47" s="51">
        <v>918.61</v>
      </c>
      <c r="CX47" s="51">
        <v>230533.2</v>
      </c>
      <c r="CY47" s="51">
        <v>228030.932</v>
      </c>
      <c r="CZ47" s="51">
        <v>6900</v>
      </c>
      <c r="DA47" s="51">
        <v>6017.389</v>
      </c>
      <c r="DB47" s="51">
        <v>127798.2</v>
      </c>
      <c r="DC47" s="51">
        <v>125353.5</v>
      </c>
      <c r="DD47" s="51">
        <v>6600</v>
      </c>
      <c r="DE47" s="51">
        <v>6017.389</v>
      </c>
      <c r="DF47" s="51">
        <v>5000</v>
      </c>
      <c r="DG47" s="51">
        <v>4562</v>
      </c>
      <c r="DH47" s="51">
        <v>0</v>
      </c>
      <c r="DI47" s="51">
        <v>0</v>
      </c>
      <c r="DJ47" s="51">
        <f t="shared" si="16"/>
        <v>19263.2</v>
      </c>
      <c r="DK47" s="51">
        <f t="shared" si="17"/>
        <v>6104</v>
      </c>
      <c r="DL47" s="51">
        <v>24263.2</v>
      </c>
      <c r="DM47" s="51">
        <v>6104</v>
      </c>
      <c r="DN47" s="51">
        <v>0</v>
      </c>
      <c r="DO47" s="51">
        <v>0</v>
      </c>
      <c r="DP47" s="51">
        <v>5000</v>
      </c>
      <c r="DQ47" s="51">
        <v>0</v>
      </c>
    </row>
    <row r="48" spans="1:121" ht="16.5" customHeight="1">
      <c r="A48" s="44"/>
      <c r="B48" s="57">
        <v>39</v>
      </c>
      <c r="C48" s="54" t="s">
        <v>121</v>
      </c>
      <c r="D48" s="51">
        <f t="shared" si="10"/>
        <v>31363.4807</v>
      </c>
      <c r="E48" s="51">
        <f t="shared" si="11"/>
        <v>30816.8507</v>
      </c>
      <c r="F48" s="51">
        <f t="shared" si="12"/>
        <v>27914.5</v>
      </c>
      <c r="G48" s="51">
        <f t="shared" si="13"/>
        <v>27367.87</v>
      </c>
      <c r="H48" s="51">
        <f t="shared" si="14"/>
        <v>3948.9807</v>
      </c>
      <c r="I48" s="51">
        <f t="shared" si="15"/>
        <v>3948.9807</v>
      </c>
      <c r="J48" s="51">
        <v>23135</v>
      </c>
      <c r="K48" s="51">
        <v>22731.67</v>
      </c>
      <c r="L48" s="51">
        <v>3948.9807</v>
      </c>
      <c r="M48" s="51">
        <v>3948.9807</v>
      </c>
      <c r="N48" s="51">
        <v>22685</v>
      </c>
      <c r="O48" s="51">
        <v>22534.27</v>
      </c>
      <c r="P48" s="51">
        <v>3948.9807</v>
      </c>
      <c r="Q48" s="51">
        <v>3948.9807</v>
      </c>
      <c r="R48" s="51">
        <v>450</v>
      </c>
      <c r="S48" s="51">
        <v>197.4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1300</v>
      </c>
      <c r="AY48" s="51">
        <v>1300</v>
      </c>
      <c r="AZ48" s="51">
        <v>0</v>
      </c>
      <c r="BA48" s="51">
        <v>0</v>
      </c>
      <c r="BB48" s="51">
        <v>1300</v>
      </c>
      <c r="BC48" s="51">
        <v>1300</v>
      </c>
      <c r="BD48" s="51">
        <v>0</v>
      </c>
      <c r="BE48" s="51">
        <v>0</v>
      </c>
      <c r="BF48" s="51">
        <v>0</v>
      </c>
      <c r="BG48" s="51">
        <v>0</v>
      </c>
      <c r="BH48" s="51">
        <v>0</v>
      </c>
      <c r="BI48" s="51">
        <v>0</v>
      </c>
      <c r="BJ48" s="51">
        <v>150</v>
      </c>
      <c r="BK48" s="51">
        <v>128</v>
      </c>
      <c r="BL48" s="51">
        <v>0</v>
      </c>
      <c r="BM48" s="51">
        <v>0</v>
      </c>
      <c r="BN48" s="51">
        <v>150</v>
      </c>
      <c r="BO48" s="51">
        <v>128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150</v>
      </c>
      <c r="BW48" s="51">
        <v>128</v>
      </c>
      <c r="BX48" s="51">
        <v>0</v>
      </c>
      <c r="BY48" s="51">
        <v>0</v>
      </c>
      <c r="BZ48" s="51">
        <v>0</v>
      </c>
      <c r="CA48" s="51">
        <v>0</v>
      </c>
      <c r="CB48" s="51">
        <v>0</v>
      </c>
      <c r="CC48" s="51">
        <v>0</v>
      </c>
      <c r="CD48" s="51">
        <v>0</v>
      </c>
      <c r="CE48" s="51">
        <v>0</v>
      </c>
      <c r="CF48" s="51">
        <v>0</v>
      </c>
      <c r="CG48" s="51">
        <v>0</v>
      </c>
      <c r="CH48" s="51">
        <v>0</v>
      </c>
      <c r="CI48" s="51">
        <v>0</v>
      </c>
      <c r="CJ48" s="51">
        <v>0</v>
      </c>
      <c r="CK48" s="51">
        <v>0</v>
      </c>
      <c r="CL48" s="51">
        <v>300</v>
      </c>
      <c r="CM48" s="51">
        <v>300</v>
      </c>
      <c r="CN48" s="51">
        <v>0</v>
      </c>
      <c r="CO48" s="51">
        <v>0</v>
      </c>
      <c r="CP48" s="51">
        <v>300</v>
      </c>
      <c r="CQ48" s="51">
        <v>300</v>
      </c>
      <c r="CR48" s="51">
        <v>0</v>
      </c>
      <c r="CS48" s="51">
        <v>0</v>
      </c>
      <c r="CT48" s="51">
        <v>0</v>
      </c>
      <c r="CU48" s="51">
        <v>0</v>
      </c>
      <c r="CV48" s="51">
        <v>0</v>
      </c>
      <c r="CW48" s="51">
        <v>0</v>
      </c>
      <c r="CX48" s="51">
        <v>0</v>
      </c>
      <c r="CY48" s="51">
        <v>0</v>
      </c>
      <c r="CZ48" s="51">
        <v>0</v>
      </c>
      <c r="DA48" s="51">
        <v>0</v>
      </c>
      <c r="DB48" s="51">
        <v>0</v>
      </c>
      <c r="DC48" s="51">
        <v>0</v>
      </c>
      <c r="DD48" s="51">
        <v>0</v>
      </c>
      <c r="DE48" s="51">
        <v>0</v>
      </c>
      <c r="DF48" s="51">
        <v>1600</v>
      </c>
      <c r="DG48" s="51">
        <v>1600</v>
      </c>
      <c r="DH48" s="51">
        <v>0</v>
      </c>
      <c r="DI48" s="51">
        <v>0</v>
      </c>
      <c r="DJ48" s="51">
        <f t="shared" si="16"/>
        <v>929.5</v>
      </c>
      <c r="DK48" s="51">
        <f t="shared" si="17"/>
        <v>808.2</v>
      </c>
      <c r="DL48" s="51">
        <v>1429.5</v>
      </c>
      <c r="DM48" s="51">
        <v>1308.2</v>
      </c>
      <c r="DN48" s="51">
        <v>0</v>
      </c>
      <c r="DO48" s="51">
        <v>0</v>
      </c>
      <c r="DP48" s="51">
        <v>500</v>
      </c>
      <c r="DQ48" s="51">
        <v>500</v>
      </c>
    </row>
    <row r="49" spans="1:121" ht="16.5" customHeight="1">
      <c r="A49" s="44"/>
      <c r="B49" s="57">
        <v>40</v>
      </c>
      <c r="C49" s="54" t="s">
        <v>122</v>
      </c>
      <c r="D49" s="51">
        <f t="shared" si="10"/>
        <v>5212.162800000001</v>
      </c>
      <c r="E49" s="51">
        <f t="shared" si="11"/>
        <v>4661.612</v>
      </c>
      <c r="F49" s="51">
        <f t="shared" si="12"/>
        <v>5172.700000000001</v>
      </c>
      <c r="G49" s="51">
        <f t="shared" si="13"/>
        <v>5101.612</v>
      </c>
      <c r="H49" s="51">
        <f t="shared" si="14"/>
        <v>39.462800000000016</v>
      </c>
      <c r="I49" s="51">
        <f t="shared" si="15"/>
        <v>-440</v>
      </c>
      <c r="J49" s="51">
        <v>5025.1</v>
      </c>
      <c r="K49" s="51">
        <v>5001.612</v>
      </c>
      <c r="L49" s="51">
        <v>479.4628</v>
      </c>
      <c r="M49" s="51">
        <v>0</v>
      </c>
      <c r="N49" s="51">
        <v>4957.1</v>
      </c>
      <c r="O49" s="51">
        <v>4933.764</v>
      </c>
      <c r="P49" s="51">
        <v>479.4628</v>
      </c>
      <c r="Q49" s="51">
        <v>0</v>
      </c>
      <c r="R49" s="51">
        <v>68</v>
      </c>
      <c r="S49" s="51">
        <v>67.848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-440</v>
      </c>
      <c r="AG49" s="51">
        <v>-440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v>0</v>
      </c>
      <c r="AS49" s="51">
        <v>0</v>
      </c>
      <c r="AT49" s="51">
        <v>0</v>
      </c>
      <c r="AU49" s="51">
        <v>0</v>
      </c>
      <c r="AV49" s="51">
        <v>-440</v>
      </c>
      <c r="AW49" s="51">
        <v>-440</v>
      </c>
      <c r="AX49" s="51">
        <v>0</v>
      </c>
      <c r="AY49" s="51">
        <v>0</v>
      </c>
      <c r="AZ49" s="51"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  <c r="BX49" s="51">
        <v>0</v>
      </c>
      <c r="BY49" s="51">
        <v>0</v>
      </c>
      <c r="BZ49" s="51">
        <v>0</v>
      </c>
      <c r="CA49" s="51">
        <v>0</v>
      </c>
      <c r="CB49" s="51">
        <v>0</v>
      </c>
      <c r="CC49" s="51">
        <v>0</v>
      </c>
      <c r="CD49" s="51">
        <v>0</v>
      </c>
      <c r="CE49" s="51">
        <v>0</v>
      </c>
      <c r="CF49" s="51">
        <v>0</v>
      </c>
      <c r="CG49" s="51">
        <v>0</v>
      </c>
      <c r="CH49" s="51">
        <v>0</v>
      </c>
      <c r="CI49" s="51">
        <v>0</v>
      </c>
      <c r="CJ49" s="51">
        <v>0</v>
      </c>
      <c r="CK49" s="51">
        <v>0</v>
      </c>
      <c r="CL49" s="51">
        <v>32.5</v>
      </c>
      <c r="CM49" s="51">
        <v>32.5</v>
      </c>
      <c r="CN49" s="51">
        <v>0</v>
      </c>
      <c r="CO49" s="51">
        <v>0</v>
      </c>
      <c r="CP49" s="51">
        <v>32.5</v>
      </c>
      <c r="CQ49" s="51">
        <v>32.5</v>
      </c>
      <c r="CR49" s="51">
        <v>0</v>
      </c>
      <c r="CS49" s="51">
        <v>0</v>
      </c>
      <c r="CT49" s="51">
        <v>0</v>
      </c>
      <c r="CU49" s="51">
        <v>0</v>
      </c>
      <c r="CV49" s="51">
        <v>0</v>
      </c>
      <c r="CW49" s="51">
        <v>0</v>
      </c>
      <c r="CX49" s="51">
        <v>0</v>
      </c>
      <c r="CY49" s="51">
        <v>0</v>
      </c>
      <c r="CZ49" s="51">
        <v>0</v>
      </c>
      <c r="DA49" s="51">
        <v>0</v>
      </c>
      <c r="DB49" s="51">
        <v>0</v>
      </c>
      <c r="DC49" s="51">
        <v>0</v>
      </c>
      <c r="DD49" s="51">
        <v>0</v>
      </c>
      <c r="DE49" s="51">
        <v>0</v>
      </c>
      <c r="DF49" s="51">
        <v>0</v>
      </c>
      <c r="DG49" s="51">
        <v>0</v>
      </c>
      <c r="DH49" s="51">
        <v>0</v>
      </c>
      <c r="DI49" s="51">
        <v>0</v>
      </c>
      <c r="DJ49" s="51">
        <f t="shared" si="16"/>
        <v>115.1</v>
      </c>
      <c r="DK49" s="51">
        <f t="shared" si="17"/>
        <v>67.5</v>
      </c>
      <c r="DL49" s="51">
        <v>115.1</v>
      </c>
      <c r="DM49" s="51">
        <v>67.5</v>
      </c>
      <c r="DN49" s="51">
        <v>0</v>
      </c>
      <c r="DO49" s="51">
        <v>0</v>
      </c>
      <c r="DP49" s="51">
        <v>0</v>
      </c>
      <c r="DQ49" s="51">
        <v>0</v>
      </c>
    </row>
    <row r="50" spans="1:121" ht="16.5" customHeight="1">
      <c r="A50" s="44"/>
      <c r="B50" s="57">
        <v>41</v>
      </c>
      <c r="C50" s="54" t="s">
        <v>123</v>
      </c>
      <c r="D50" s="51">
        <f t="shared" si="10"/>
        <v>11442.2758</v>
      </c>
      <c r="E50" s="51">
        <f t="shared" si="11"/>
        <v>5469.888</v>
      </c>
      <c r="F50" s="51">
        <f t="shared" si="12"/>
        <v>6953.2</v>
      </c>
      <c r="G50" s="51">
        <f t="shared" si="13"/>
        <v>5469.888</v>
      </c>
      <c r="H50" s="51">
        <f t="shared" si="14"/>
        <v>4489.0758</v>
      </c>
      <c r="I50" s="51">
        <f t="shared" si="15"/>
        <v>0</v>
      </c>
      <c r="J50" s="51">
        <v>6600</v>
      </c>
      <c r="K50" s="51">
        <v>5469.888</v>
      </c>
      <c r="L50" s="51">
        <v>4489.0758</v>
      </c>
      <c r="M50" s="51">
        <v>0</v>
      </c>
      <c r="N50" s="51">
        <v>6400</v>
      </c>
      <c r="O50" s="51">
        <v>5395.528</v>
      </c>
      <c r="P50" s="51">
        <v>4489.0758</v>
      </c>
      <c r="Q50" s="51">
        <v>0</v>
      </c>
      <c r="R50" s="51">
        <v>200</v>
      </c>
      <c r="S50" s="51">
        <v>74.36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  <c r="BX50" s="51">
        <v>0</v>
      </c>
      <c r="BY50" s="51">
        <v>0</v>
      </c>
      <c r="BZ50" s="51">
        <v>0</v>
      </c>
      <c r="CA50" s="51">
        <v>0</v>
      </c>
      <c r="CB50" s="51">
        <v>0</v>
      </c>
      <c r="CC50" s="51">
        <v>0</v>
      </c>
      <c r="CD50" s="51">
        <v>0</v>
      </c>
      <c r="CE50" s="51">
        <v>0</v>
      </c>
      <c r="CF50" s="51">
        <v>0</v>
      </c>
      <c r="CG50" s="51">
        <v>0</v>
      </c>
      <c r="CH50" s="51">
        <v>0</v>
      </c>
      <c r="CI50" s="51">
        <v>0</v>
      </c>
      <c r="CJ50" s="51">
        <v>0</v>
      </c>
      <c r="CK50" s="51">
        <v>0</v>
      </c>
      <c r="CL50" s="51">
        <v>0</v>
      </c>
      <c r="CM50" s="51">
        <v>0</v>
      </c>
      <c r="CN50" s="51">
        <v>0</v>
      </c>
      <c r="CO50" s="51">
        <v>0</v>
      </c>
      <c r="CP50" s="51">
        <v>0</v>
      </c>
      <c r="CQ50" s="51">
        <v>0</v>
      </c>
      <c r="CR50" s="51">
        <v>0</v>
      </c>
      <c r="CS50" s="51">
        <v>0</v>
      </c>
      <c r="CT50" s="51">
        <v>0</v>
      </c>
      <c r="CU50" s="51">
        <v>0</v>
      </c>
      <c r="CV50" s="51">
        <v>0</v>
      </c>
      <c r="CW50" s="51">
        <v>0</v>
      </c>
      <c r="CX50" s="51">
        <v>0</v>
      </c>
      <c r="CY50" s="51">
        <v>0</v>
      </c>
      <c r="CZ50" s="51">
        <v>0</v>
      </c>
      <c r="DA50" s="51">
        <v>0</v>
      </c>
      <c r="DB50" s="51">
        <v>0</v>
      </c>
      <c r="DC50" s="51">
        <v>0</v>
      </c>
      <c r="DD50" s="51">
        <v>0</v>
      </c>
      <c r="DE50" s="51">
        <v>0</v>
      </c>
      <c r="DF50" s="51">
        <v>0</v>
      </c>
      <c r="DG50" s="51">
        <v>0</v>
      </c>
      <c r="DH50" s="51">
        <v>0</v>
      </c>
      <c r="DI50" s="51">
        <v>0</v>
      </c>
      <c r="DJ50" s="51">
        <f t="shared" si="16"/>
        <v>353.2</v>
      </c>
      <c r="DK50" s="51">
        <f t="shared" si="17"/>
        <v>0</v>
      </c>
      <c r="DL50" s="51">
        <v>353.2</v>
      </c>
      <c r="DM50" s="51">
        <v>0</v>
      </c>
      <c r="DN50" s="51">
        <v>0</v>
      </c>
      <c r="DO50" s="51">
        <v>0</v>
      </c>
      <c r="DP50" s="51">
        <v>0</v>
      </c>
      <c r="DQ50" s="51">
        <v>0</v>
      </c>
    </row>
    <row r="51" spans="1:121" ht="16.5" customHeight="1">
      <c r="A51" s="44"/>
      <c r="B51" s="57">
        <v>42</v>
      </c>
      <c r="C51" s="54" t="s">
        <v>124</v>
      </c>
      <c r="D51" s="51">
        <f t="shared" si="10"/>
        <v>52268.9097</v>
      </c>
      <c r="E51" s="51">
        <f t="shared" si="11"/>
        <v>47951.619</v>
      </c>
      <c r="F51" s="51">
        <f t="shared" si="12"/>
        <v>50376.1</v>
      </c>
      <c r="G51" s="51">
        <f t="shared" si="13"/>
        <v>47451.619</v>
      </c>
      <c r="H51" s="51">
        <f t="shared" si="14"/>
        <v>1892.8097</v>
      </c>
      <c r="I51" s="51">
        <f t="shared" si="15"/>
        <v>500</v>
      </c>
      <c r="J51" s="51">
        <v>46345</v>
      </c>
      <c r="K51" s="51">
        <v>44367.831</v>
      </c>
      <c r="L51" s="51">
        <v>1892.8097</v>
      </c>
      <c r="M51" s="51">
        <v>500</v>
      </c>
      <c r="N51" s="51">
        <v>17100</v>
      </c>
      <c r="O51" s="51">
        <v>15129.601</v>
      </c>
      <c r="P51" s="51">
        <v>500</v>
      </c>
      <c r="Q51" s="51">
        <v>500</v>
      </c>
      <c r="R51" s="51">
        <v>29245</v>
      </c>
      <c r="S51" s="51">
        <v>29238.23</v>
      </c>
      <c r="T51" s="51">
        <v>1392.8097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600</v>
      </c>
      <c r="AY51" s="51">
        <v>400</v>
      </c>
      <c r="AZ51" s="51">
        <v>0</v>
      </c>
      <c r="BA51" s="51">
        <v>0</v>
      </c>
      <c r="BB51" s="51">
        <v>600</v>
      </c>
      <c r="BC51" s="51">
        <v>400</v>
      </c>
      <c r="BD51" s="51">
        <v>0</v>
      </c>
      <c r="BE51" s="51">
        <v>0</v>
      </c>
      <c r="BF51" s="51">
        <v>0</v>
      </c>
      <c r="BG51" s="51">
        <v>0</v>
      </c>
      <c r="BH51" s="51">
        <v>0</v>
      </c>
      <c r="BI51" s="51">
        <v>0</v>
      </c>
      <c r="BJ51" s="51">
        <v>750</v>
      </c>
      <c r="BK51" s="51">
        <v>727.564</v>
      </c>
      <c r="BL51" s="51">
        <v>0</v>
      </c>
      <c r="BM51" s="51">
        <v>0</v>
      </c>
      <c r="BN51" s="51">
        <v>750</v>
      </c>
      <c r="BO51" s="51">
        <v>727.564</v>
      </c>
      <c r="BP51" s="51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750</v>
      </c>
      <c r="BW51" s="51">
        <v>727.564</v>
      </c>
      <c r="BX51" s="51">
        <v>0</v>
      </c>
      <c r="BY51" s="51">
        <v>0</v>
      </c>
      <c r="BZ51" s="51">
        <v>0</v>
      </c>
      <c r="CA51" s="51">
        <v>0</v>
      </c>
      <c r="CB51" s="51">
        <v>0</v>
      </c>
      <c r="CC51" s="51">
        <v>0</v>
      </c>
      <c r="CD51" s="51">
        <v>0</v>
      </c>
      <c r="CE51" s="51">
        <v>0</v>
      </c>
      <c r="CF51" s="51">
        <v>0</v>
      </c>
      <c r="CG51" s="51">
        <v>0</v>
      </c>
      <c r="CH51" s="51">
        <v>0</v>
      </c>
      <c r="CI51" s="51">
        <v>0</v>
      </c>
      <c r="CJ51" s="51">
        <v>0</v>
      </c>
      <c r="CK51" s="51">
        <v>0</v>
      </c>
      <c r="CL51" s="51">
        <v>300</v>
      </c>
      <c r="CM51" s="51">
        <v>300</v>
      </c>
      <c r="CN51" s="51">
        <v>0</v>
      </c>
      <c r="CO51" s="51">
        <v>0</v>
      </c>
      <c r="CP51" s="51">
        <v>300</v>
      </c>
      <c r="CQ51" s="51">
        <v>300</v>
      </c>
      <c r="CR51" s="51">
        <v>0</v>
      </c>
      <c r="CS51" s="51">
        <v>0</v>
      </c>
      <c r="CT51" s="51">
        <v>0</v>
      </c>
      <c r="CU51" s="51">
        <v>0</v>
      </c>
      <c r="CV51" s="51">
        <v>0</v>
      </c>
      <c r="CW51" s="51">
        <v>0</v>
      </c>
      <c r="CX51" s="51">
        <v>700</v>
      </c>
      <c r="CY51" s="51">
        <v>0</v>
      </c>
      <c r="CZ51" s="51">
        <v>0</v>
      </c>
      <c r="DA51" s="51">
        <v>0</v>
      </c>
      <c r="DB51" s="51">
        <v>700</v>
      </c>
      <c r="DC51" s="51">
        <v>0</v>
      </c>
      <c r="DD51" s="51">
        <v>0</v>
      </c>
      <c r="DE51" s="51">
        <v>0</v>
      </c>
      <c r="DF51" s="51">
        <v>600</v>
      </c>
      <c r="DG51" s="51">
        <v>580</v>
      </c>
      <c r="DH51" s="51">
        <v>0</v>
      </c>
      <c r="DI51" s="51">
        <v>0</v>
      </c>
      <c r="DJ51" s="51">
        <f t="shared" si="16"/>
        <v>1081.1</v>
      </c>
      <c r="DK51" s="51">
        <f t="shared" si="17"/>
        <v>1076.224</v>
      </c>
      <c r="DL51" s="51">
        <v>1081.1</v>
      </c>
      <c r="DM51" s="51">
        <v>1076.224</v>
      </c>
      <c r="DN51" s="51">
        <v>0</v>
      </c>
      <c r="DO51" s="51">
        <v>0</v>
      </c>
      <c r="DP51" s="51">
        <v>0</v>
      </c>
      <c r="DQ51" s="51">
        <v>0</v>
      </c>
    </row>
    <row r="52" spans="1:121" ht="16.5" customHeight="1">
      <c r="A52" s="44"/>
      <c r="B52" s="57">
        <v>43</v>
      </c>
      <c r="C52" s="54" t="s">
        <v>125</v>
      </c>
      <c r="D52" s="51">
        <f t="shared" si="10"/>
        <v>60922.332500000004</v>
      </c>
      <c r="E52" s="51">
        <f t="shared" si="11"/>
        <v>54190.91799999999</v>
      </c>
      <c r="F52" s="51">
        <f t="shared" si="12"/>
        <v>53984.5</v>
      </c>
      <c r="G52" s="51">
        <f t="shared" si="13"/>
        <v>51761.16099999999</v>
      </c>
      <c r="H52" s="51">
        <f t="shared" si="14"/>
        <v>6937.8325</v>
      </c>
      <c r="I52" s="51">
        <f t="shared" si="15"/>
        <v>2429.757</v>
      </c>
      <c r="J52" s="51">
        <v>27712.2</v>
      </c>
      <c r="K52" s="51">
        <v>25801.961</v>
      </c>
      <c r="L52" s="51">
        <v>9437.8325</v>
      </c>
      <c r="M52" s="51">
        <v>2429.757</v>
      </c>
      <c r="N52" s="51">
        <v>27152.2</v>
      </c>
      <c r="O52" s="51">
        <v>25381.961</v>
      </c>
      <c r="P52" s="51">
        <v>9437.8325</v>
      </c>
      <c r="Q52" s="51">
        <v>2429.757</v>
      </c>
      <c r="R52" s="51">
        <v>560</v>
      </c>
      <c r="S52" s="51">
        <v>420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-2500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v>0</v>
      </c>
      <c r="AS52" s="51">
        <v>0</v>
      </c>
      <c r="AT52" s="51">
        <v>0</v>
      </c>
      <c r="AU52" s="51">
        <v>0</v>
      </c>
      <c r="AV52" s="51">
        <v>-2500</v>
      </c>
      <c r="AW52" s="51">
        <v>0</v>
      </c>
      <c r="AX52" s="51">
        <v>0</v>
      </c>
      <c r="AY52" s="51">
        <v>0</v>
      </c>
      <c r="AZ52" s="51"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  <c r="BX52" s="51">
        <v>0</v>
      </c>
      <c r="BY52" s="51">
        <v>0</v>
      </c>
      <c r="BZ52" s="51">
        <v>0</v>
      </c>
      <c r="CA52" s="51">
        <v>0</v>
      </c>
      <c r="CB52" s="51">
        <v>0</v>
      </c>
      <c r="CC52" s="51">
        <v>0</v>
      </c>
      <c r="CD52" s="51">
        <v>0</v>
      </c>
      <c r="CE52" s="51">
        <v>0</v>
      </c>
      <c r="CF52" s="51">
        <v>0</v>
      </c>
      <c r="CG52" s="51">
        <v>0</v>
      </c>
      <c r="CH52" s="51">
        <v>0</v>
      </c>
      <c r="CI52" s="51">
        <v>0</v>
      </c>
      <c r="CJ52" s="51">
        <v>0</v>
      </c>
      <c r="CK52" s="51">
        <v>0</v>
      </c>
      <c r="CL52" s="51">
        <v>0</v>
      </c>
      <c r="CM52" s="51">
        <v>0</v>
      </c>
      <c r="CN52" s="51">
        <v>0</v>
      </c>
      <c r="CO52" s="51">
        <v>0</v>
      </c>
      <c r="CP52" s="51">
        <v>0</v>
      </c>
      <c r="CQ52" s="51">
        <v>0</v>
      </c>
      <c r="CR52" s="51">
        <v>0</v>
      </c>
      <c r="CS52" s="51">
        <v>0</v>
      </c>
      <c r="CT52" s="51">
        <v>0</v>
      </c>
      <c r="CU52" s="51">
        <v>0</v>
      </c>
      <c r="CV52" s="51">
        <v>0</v>
      </c>
      <c r="CW52" s="51">
        <v>0</v>
      </c>
      <c r="CX52" s="51">
        <v>23000</v>
      </c>
      <c r="CY52" s="51">
        <v>23000</v>
      </c>
      <c r="CZ52" s="51">
        <v>0</v>
      </c>
      <c r="DA52" s="51">
        <v>0</v>
      </c>
      <c r="DB52" s="51">
        <v>12400</v>
      </c>
      <c r="DC52" s="51">
        <v>12400</v>
      </c>
      <c r="DD52" s="51">
        <v>0</v>
      </c>
      <c r="DE52" s="51">
        <v>0</v>
      </c>
      <c r="DF52" s="51">
        <v>500</v>
      </c>
      <c r="DG52" s="51">
        <v>420</v>
      </c>
      <c r="DH52" s="51">
        <v>0</v>
      </c>
      <c r="DI52" s="51">
        <v>0</v>
      </c>
      <c r="DJ52" s="51">
        <f t="shared" si="16"/>
        <v>2772.3</v>
      </c>
      <c r="DK52" s="51">
        <f t="shared" si="17"/>
        <v>2539.2</v>
      </c>
      <c r="DL52" s="51">
        <v>2772.3</v>
      </c>
      <c r="DM52" s="51">
        <v>2539.2</v>
      </c>
      <c r="DN52" s="51">
        <v>0</v>
      </c>
      <c r="DO52" s="51">
        <v>0</v>
      </c>
      <c r="DP52" s="51">
        <v>0</v>
      </c>
      <c r="DQ52" s="51">
        <v>0</v>
      </c>
    </row>
    <row r="53" spans="1:121" ht="16.5" customHeight="1">
      <c r="A53" s="44"/>
      <c r="B53" s="57">
        <v>44</v>
      </c>
      <c r="C53" s="54" t="s">
        <v>126</v>
      </c>
      <c r="D53" s="51">
        <f t="shared" si="10"/>
        <v>24177.955899999997</v>
      </c>
      <c r="E53" s="51">
        <f t="shared" si="11"/>
        <v>22339.035</v>
      </c>
      <c r="F53" s="51">
        <f t="shared" si="12"/>
        <v>22372.6</v>
      </c>
      <c r="G53" s="51">
        <f t="shared" si="13"/>
        <v>22339.035</v>
      </c>
      <c r="H53" s="51">
        <f t="shared" si="14"/>
        <v>1805.3559</v>
      </c>
      <c r="I53" s="51">
        <f t="shared" si="15"/>
        <v>0</v>
      </c>
      <c r="J53" s="51">
        <v>21791.6</v>
      </c>
      <c r="K53" s="51">
        <v>21758.035</v>
      </c>
      <c r="L53" s="51">
        <v>1805.3559</v>
      </c>
      <c r="M53" s="51">
        <v>0</v>
      </c>
      <c r="N53" s="51">
        <v>7689</v>
      </c>
      <c r="O53" s="51">
        <v>7656.315</v>
      </c>
      <c r="P53" s="51">
        <v>1805.3559</v>
      </c>
      <c r="Q53" s="51">
        <v>0</v>
      </c>
      <c r="R53" s="51">
        <v>14102.6</v>
      </c>
      <c r="S53" s="51">
        <v>14101.72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  <c r="BX53" s="51">
        <v>0</v>
      </c>
      <c r="BY53" s="51">
        <v>0</v>
      </c>
      <c r="BZ53" s="51">
        <v>0</v>
      </c>
      <c r="CA53" s="51">
        <v>0</v>
      </c>
      <c r="CB53" s="51">
        <v>0</v>
      </c>
      <c r="CC53" s="51">
        <v>0</v>
      </c>
      <c r="CD53" s="51">
        <v>0</v>
      </c>
      <c r="CE53" s="51">
        <v>0</v>
      </c>
      <c r="CF53" s="51">
        <v>0</v>
      </c>
      <c r="CG53" s="51">
        <v>0</v>
      </c>
      <c r="CH53" s="51">
        <v>0</v>
      </c>
      <c r="CI53" s="51">
        <v>0</v>
      </c>
      <c r="CJ53" s="51">
        <v>0</v>
      </c>
      <c r="CK53" s="51">
        <v>0</v>
      </c>
      <c r="CL53" s="51">
        <v>0</v>
      </c>
      <c r="CM53" s="51">
        <v>0</v>
      </c>
      <c r="CN53" s="51">
        <v>0</v>
      </c>
      <c r="CO53" s="51">
        <v>0</v>
      </c>
      <c r="CP53" s="51">
        <v>0</v>
      </c>
      <c r="CQ53" s="51">
        <v>0</v>
      </c>
      <c r="CR53" s="51">
        <v>0</v>
      </c>
      <c r="CS53" s="51">
        <v>0</v>
      </c>
      <c r="CT53" s="51">
        <v>0</v>
      </c>
      <c r="CU53" s="51">
        <v>0</v>
      </c>
      <c r="CV53" s="51">
        <v>0</v>
      </c>
      <c r="CW53" s="51">
        <v>0</v>
      </c>
      <c r="CX53" s="51">
        <v>0</v>
      </c>
      <c r="CY53" s="51">
        <v>0</v>
      </c>
      <c r="CZ53" s="51">
        <v>0</v>
      </c>
      <c r="DA53" s="51">
        <v>0</v>
      </c>
      <c r="DB53" s="51">
        <v>0</v>
      </c>
      <c r="DC53" s="51">
        <v>0</v>
      </c>
      <c r="DD53" s="51">
        <v>0</v>
      </c>
      <c r="DE53" s="51">
        <v>0</v>
      </c>
      <c r="DF53" s="51">
        <v>150</v>
      </c>
      <c r="DG53" s="51">
        <v>150</v>
      </c>
      <c r="DH53" s="51">
        <v>0</v>
      </c>
      <c r="DI53" s="51">
        <v>0</v>
      </c>
      <c r="DJ53" s="51">
        <f t="shared" si="16"/>
        <v>431</v>
      </c>
      <c r="DK53" s="51">
        <f t="shared" si="17"/>
        <v>431</v>
      </c>
      <c r="DL53" s="51">
        <v>431</v>
      </c>
      <c r="DM53" s="51">
        <v>431</v>
      </c>
      <c r="DN53" s="51">
        <v>0</v>
      </c>
      <c r="DO53" s="51">
        <v>0</v>
      </c>
      <c r="DP53" s="51">
        <v>0</v>
      </c>
      <c r="DQ53" s="51">
        <v>0</v>
      </c>
    </row>
    <row r="54" spans="1:121" ht="16.5" customHeight="1">
      <c r="A54" s="44"/>
      <c r="B54" s="57">
        <v>45</v>
      </c>
      <c r="C54" s="54" t="s">
        <v>127</v>
      </c>
      <c r="D54" s="51">
        <f t="shared" si="10"/>
        <v>135814.2217</v>
      </c>
      <c r="E54" s="51">
        <f t="shared" si="11"/>
        <v>121246.253</v>
      </c>
      <c r="F54" s="51">
        <f t="shared" si="12"/>
        <v>19153.5</v>
      </c>
      <c r="G54" s="51">
        <f t="shared" si="13"/>
        <v>18952.477</v>
      </c>
      <c r="H54" s="51">
        <f t="shared" si="14"/>
        <v>116660.7217</v>
      </c>
      <c r="I54" s="51">
        <f t="shared" si="15"/>
        <v>102293.776</v>
      </c>
      <c r="J54" s="51">
        <v>12854</v>
      </c>
      <c r="K54" s="51">
        <v>12828.477</v>
      </c>
      <c r="L54" s="51">
        <v>115715.7217</v>
      </c>
      <c r="M54" s="51">
        <v>101348.776</v>
      </c>
      <c r="N54" s="51">
        <v>12695</v>
      </c>
      <c r="O54" s="51">
        <v>12669.477</v>
      </c>
      <c r="P54" s="51">
        <v>214</v>
      </c>
      <c r="Q54" s="51">
        <v>214</v>
      </c>
      <c r="R54" s="51">
        <v>159</v>
      </c>
      <c r="S54" s="51">
        <v>159</v>
      </c>
      <c r="T54" s="51">
        <v>115501.7217</v>
      </c>
      <c r="U54" s="51">
        <v>101134.776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340</v>
      </c>
      <c r="AY54" s="51">
        <v>340</v>
      </c>
      <c r="AZ54" s="51">
        <v>0</v>
      </c>
      <c r="BA54" s="51">
        <v>0</v>
      </c>
      <c r="BB54" s="51">
        <v>340</v>
      </c>
      <c r="BC54" s="51">
        <v>340</v>
      </c>
      <c r="BD54" s="51">
        <v>0</v>
      </c>
      <c r="BE54" s="51">
        <v>0</v>
      </c>
      <c r="BF54" s="51">
        <v>0</v>
      </c>
      <c r="BG54" s="51">
        <v>0</v>
      </c>
      <c r="BH54" s="51"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  <c r="BX54" s="51">
        <v>0</v>
      </c>
      <c r="BY54" s="51">
        <v>0</v>
      </c>
      <c r="BZ54" s="51">
        <v>0</v>
      </c>
      <c r="CA54" s="51">
        <v>0</v>
      </c>
      <c r="CB54" s="51">
        <v>0</v>
      </c>
      <c r="CC54" s="51">
        <v>0</v>
      </c>
      <c r="CD54" s="51">
        <v>0</v>
      </c>
      <c r="CE54" s="51">
        <v>0</v>
      </c>
      <c r="CF54" s="51">
        <v>0</v>
      </c>
      <c r="CG54" s="51">
        <v>0</v>
      </c>
      <c r="CH54" s="51">
        <v>0</v>
      </c>
      <c r="CI54" s="51">
        <v>0</v>
      </c>
      <c r="CJ54" s="51">
        <v>0</v>
      </c>
      <c r="CK54" s="51">
        <v>0</v>
      </c>
      <c r="CL54" s="51">
        <v>160</v>
      </c>
      <c r="CM54" s="51">
        <v>160</v>
      </c>
      <c r="CN54" s="51">
        <v>945</v>
      </c>
      <c r="CO54" s="51">
        <v>945</v>
      </c>
      <c r="CP54" s="51">
        <v>160</v>
      </c>
      <c r="CQ54" s="51">
        <v>160</v>
      </c>
      <c r="CR54" s="51">
        <v>945</v>
      </c>
      <c r="CS54" s="51">
        <v>945</v>
      </c>
      <c r="CT54" s="51">
        <v>0</v>
      </c>
      <c r="CU54" s="51">
        <v>0</v>
      </c>
      <c r="CV54" s="51">
        <v>945</v>
      </c>
      <c r="CW54" s="51">
        <v>945</v>
      </c>
      <c r="CX54" s="51">
        <v>4509</v>
      </c>
      <c r="CY54" s="51">
        <v>4509</v>
      </c>
      <c r="CZ54" s="51">
        <v>0</v>
      </c>
      <c r="DA54" s="51">
        <v>0</v>
      </c>
      <c r="DB54" s="51">
        <v>4509</v>
      </c>
      <c r="DC54" s="51">
        <v>4509</v>
      </c>
      <c r="DD54" s="51">
        <v>0</v>
      </c>
      <c r="DE54" s="51">
        <v>0</v>
      </c>
      <c r="DF54" s="51">
        <v>300</v>
      </c>
      <c r="DG54" s="51">
        <v>300</v>
      </c>
      <c r="DH54" s="51">
        <v>0</v>
      </c>
      <c r="DI54" s="51">
        <v>0</v>
      </c>
      <c r="DJ54" s="51">
        <f t="shared" si="16"/>
        <v>990.5</v>
      </c>
      <c r="DK54" s="51">
        <f t="shared" si="17"/>
        <v>815</v>
      </c>
      <c r="DL54" s="51">
        <v>990.5</v>
      </c>
      <c r="DM54" s="51">
        <v>815</v>
      </c>
      <c r="DN54" s="51">
        <v>0</v>
      </c>
      <c r="DO54" s="51">
        <v>0</v>
      </c>
      <c r="DP54" s="51">
        <v>0</v>
      </c>
      <c r="DQ54" s="51">
        <v>0</v>
      </c>
    </row>
    <row r="55" spans="1:121" ht="16.5" customHeight="1">
      <c r="A55" s="44"/>
      <c r="B55" s="57">
        <v>46</v>
      </c>
      <c r="C55" s="54" t="s">
        <v>128</v>
      </c>
      <c r="D55" s="51">
        <f t="shared" si="10"/>
        <v>30539.1563</v>
      </c>
      <c r="E55" s="51">
        <f t="shared" si="11"/>
        <v>25159.73</v>
      </c>
      <c r="F55" s="51">
        <f t="shared" si="12"/>
        <v>29000.699999999997</v>
      </c>
      <c r="G55" s="51">
        <f t="shared" si="13"/>
        <v>26079.73</v>
      </c>
      <c r="H55" s="51">
        <f t="shared" si="14"/>
        <v>1538.4563</v>
      </c>
      <c r="I55" s="51">
        <f t="shared" si="15"/>
        <v>-920</v>
      </c>
      <c r="J55" s="51">
        <v>17807.6</v>
      </c>
      <c r="K55" s="51">
        <v>15840.6</v>
      </c>
      <c r="L55" s="51">
        <v>1538.4563</v>
      </c>
      <c r="M55" s="51">
        <v>350</v>
      </c>
      <c r="N55" s="51">
        <v>17157.6</v>
      </c>
      <c r="O55" s="51">
        <v>15356.8</v>
      </c>
      <c r="P55" s="51">
        <v>1538.4563</v>
      </c>
      <c r="Q55" s="51">
        <v>350</v>
      </c>
      <c r="R55" s="51">
        <v>650</v>
      </c>
      <c r="S55" s="51">
        <v>483.8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-1270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-1270</v>
      </c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  <c r="BX55" s="51">
        <v>0</v>
      </c>
      <c r="BY55" s="51">
        <v>0</v>
      </c>
      <c r="BZ55" s="51">
        <v>0</v>
      </c>
      <c r="CA55" s="51">
        <v>0</v>
      </c>
      <c r="CB55" s="51">
        <v>0</v>
      </c>
      <c r="CC55" s="51">
        <v>0</v>
      </c>
      <c r="CD55" s="51">
        <v>0</v>
      </c>
      <c r="CE55" s="51">
        <v>0</v>
      </c>
      <c r="CF55" s="51">
        <v>0</v>
      </c>
      <c r="CG55" s="51">
        <v>0</v>
      </c>
      <c r="CH55" s="51">
        <v>0</v>
      </c>
      <c r="CI55" s="51">
        <v>0</v>
      </c>
      <c r="CJ55" s="51">
        <v>0</v>
      </c>
      <c r="CK55" s="51">
        <v>0</v>
      </c>
      <c r="CL55" s="51">
        <v>600</v>
      </c>
      <c r="CM55" s="51">
        <v>600</v>
      </c>
      <c r="CN55" s="51">
        <v>0</v>
      </c>
      <c r="CO55" s="51">
        <v>0</v>
      </c>
      <c r="CP55" s="51">
        <v>600</v>
      </c>
      <c r="CQ55" s="51">
        <v>600</v>
      </c>
      <c r="CR55" s="51">
        <v>0</v>
      </c>
      <c r="CS55" s="51">
        <v>0</v>
      </c>
      <c r="CT55" s="51">
        <v>0</v>
      </c>
      <c r="CU55" s="51">
        <v>0</v>
      </c>
      <c r="CV55" s="51">
        <v>0</v>
      </c>
      <c r="CW55" s="51">
        <v>0</v>
      </c>
      <c r="CX55" s="51">
        <v>9000</v>
      </c>
      <c r="CY55" s="51">
        <v>9000</v>
      </c>
      <c r="CZ55" s="51">
        <v>0</v>
      </c>
      <c r="DA55" s="51">
        <v>0</v>
      </c>
      <c r="DB55" s="51">
        <v>9000</v>
      </c>
      <c r="DC55" s="51">
        <v>9000</v>
      </c>
      <c r="DD55" s="51">
        <v>0</v>
      </c>
      <c r="DE55" s="51">
        <v>0</v>
      </c>
      <c r="DF55" s="51">
        <v>200</v>
      </c>
      <c r="DG55" s="51">
        <v>100</v>
      </c>
      <c r="DH55" s="51">
        <v>0</v>
      </c>
      <c r="DI55" s="51">
        <v>0</v>
      </c>
      <c r="DJ55" s="51">
        <f t="shared" si="16"/>
        <v>1393.1</v>
      </c>
      <c r="DK55" s="51">
        <f t="shared" si="17"/>
        <v>539.13</v>
      </c>
      <c r="DL55" s="51">
        <v>1393.1</v>
      </c>
      <c r="DM55" s="51">
        <v>539.13</v>
      </c>
      <c r="DN55" s="51">
        <v>0</v>
      </c>
      <c r="DO55" s="51">
        <v>0</v>
      </c>
      <c r="DP55" s="51">
        <v>0</v>
      </c>
      <c r="DQ55" s="51">
        <v>0</v>
      </c>
    </row>
    <row r="56" spans="1:121" ht="16.5" customHeight="1">
      <c r="A56" s="44"/>
      <c r="B56" s="57">
        <v>47</v>
      </c>
      <c r="C56" s="54" t="s">
        <v>129</v>
      </c>
      <c r="D56" s="51">
        <f t="shared" si="10"/>
        <v>13132.254899999998</v>
      </c>
      <c r="E56" s="51">
        <f t="shared" si="11"/>
        <v>13097.569999999998</v>
      </c>
      <c r="F56" s="51">
        <f t="shared" si="12"/>
        <v>13073.399999999998</v>
      </c>
      <c r="G56" s="51">
        <f t="shared" si="13"/>
        <v>13049.319999999998</v>
      </c>
      <c r="H56" s="51">
        <f t="shared" si="14"/>
        <v>58.85490000000004</v>
      </c>
      <c r="I56" s="51">
        <f t="shared" si="15"/>
        <v>48.25</v>
      </c>
      <c r="J56" s="51">
        <v>9739.26</v>
      </c>
      <c r="K56" s="51">
        <v>9739.26</v>
      </c>
      <c r="L56" s="51">
        <v>958.8549</v>
      </c>
      <c r="M56" s="51">
        <v>920</v>
      </c>
      <c r="N56" s="51">
        <v>9582.84</v>
      </c>
      <c r="O56" s="51">
        <v>9582.84</v>
      </c>
      <c r="P56" s="51">
        <v>958.8549</v>
      </c>
      <c r="Q56" s="51">
        <v>920</v>
      </c>
      <c r="R56" s="51">
        <v>156.42</v>
      </c>
      <c r="S56" s="51">
        <v>156.42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-900</v>
      </c>
      <c r="AG56" s="51">
        <v>-871.75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v>0</v>
      </c>
      <c r="AS56" s="51">
        <v>0</v>
      </c>
      <c r="AT56" s="51">
        <v>0</v>
      </c>
      <c r="AU56" s="51">
        <v>0</v>
      </c>
      <c r="AV56" s="51">
        <v>-900</v>
      </c>
      <c r="AW56" s="51">
        <v>-871.75</v>
      </c>
      <c r="AX56" s="51">
        <v>747.04</v>
      </c>
      <c r="AY56" s="51">
        <v>747.04</v>
      </c>
      <c r="AZ56" s="51">
        <v>0</v>
      </c>
      <c r="BA56" s="51">
        <v>0</v>
      </c>
      <c r="BB56" s="51">
        <v>747.04</v>
      </c>
      <c r="BC56" s="51">
        <v>747.04</v>
      </c>
      <c r="BD56" s="51">
        <v>0</v>
      </c>
      <c r="BE56" s="51">
        <v>0</v>
      </c>
      <c r="BF56" s="51">
        <v>0</v>
      </c>
      <c r="BG56" s="51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  <c r="BX56" s="51">
        <v>0</v>
      </c>
      <c r="BY56" s="51">
        <v>0</v>
      </c>
      <c r="BZ56" s="51">
        <v>0</v>
      </c>
      <c r="CA56" s="51">
        <v>0</v>
      </c>
      <c r="CB56" s="51">
        <v>0</v>
      </c>
      <c r="CC56" s="51">
        <v>0</v>
      </c>
      <c r="CD56" s="51">
        <v>0</v>
      </c>
      <c r="CE56" s="51">
        <v>0</v>
      </c>
      <c r="CF56" s="51">
        <v>0</v>
      </c>
      <c r="CG56" s="51">
        <v>0</v>
      </c>
      <c r="CH56" s="51">
        <v>0</v>
      </c>
      <c r="CI56" s="51">
        <v>0</v>
      </c>
      <c r="CJ56" s="51">
        <v>0</v>
      </c>
      <c r="CK56" s="51">
        <v>0</v>
      </c>
      <c r="CL56" s="51">
        <v>150</v>
      </c>
      <c r="CM56" s="51">
        <v>150</v>
      </c>
      <c r="CN56" s="51">
        <v>0</v>
      </c>
      <c r="CO56" s="51">
        <v>0</v>
      </c>
      <c r="CP56" s="51">
        <v>150</v>
      </c>
      <c r="CQ56" s="51">
        <v>150</v>
      </c>
      <c r="CR56" s="51">
        <v>0</v>
      </c>
      <c r="CS56" s="51">
        <v>0</v>
      </c>
      <c r="CT56" s="51">
        <v>0</v>
      </c>
      <c r="CU56" s="51">
        <v>0</v>
      </c>
      <c r="CV56" s="51">
        <v>0</v>
      </c>
      <c r="CW56" s="51">
        <v>0</v>
      </c>
      <c r="CX56" s="51">
        <v>1539.3</v>
      </c>
      <c r="CY56" s="51">
        <v>1539.3</v>
      </c>
      <c r="CZ56" s="51">
        <v>0</v>
      </c>
      <c r="DA56" s="51">
        <v>0</v>
      </c>
      <c r="DB56" s="51">
        <v>1539.3</v>
      </c>
      <c r="DC56" s="51">
        <v>1539.3</v>
      </c>
      <c r="DD56" s="51">
        <v>0</v>
      </c>
      <c r="DE56" s="51">
        <v>0</v>
      </c>
      <c r="DF56" s="51">
        <v>300</v>
      </c>
      <c r="DG56" s="51">
        <v>300</v>
      </c>
      <c r="DH56" s="51">
        <v>0</v>
      </c>
      <c r="DI56" s="51">
        <v>0</v>
      </c>
      <c r="DJ56" s="51">
        <f t="shared" si="16"/>
        <v>597.8</v>
      </c>
      <c r="DK56" s="51">
        <f t="shared" si="17"/>
        <v>573.72</v>
      </c>
      <c r="DL56" s="51">
        <v>597.8</v>
      </c>
      <c r="DM56" s="51">
        <v>573.72</v>
      </c>
      <c r="DN56" s="51">
        <v>0</v>
      </c>
      <c r="DO56" s="51">
        <v>0</v>
      </c>
      <c r="DP56" s="51">
        <v>0</v>
      </c>
      <c r="DQ56" s="51">
        <v>0</v>
      </c>
    </row>
    <row r="57" spans="1:121" ht="16.5" customHeight="1">
      <c r="A57" s="44"/>
      <c r="B57" s="57">
        <v>48</v>
      </c>
      <c r="C57" s="54" t="s">
        <v>130</v>
      </c>
      <c r="D57" s="51">
        <f t="shared" si="10"/>
        <v>17337.0762</v>
      </c>
      <c r="E57" s="51">
        <f t="shared" si="11"/>
        <v>13842.138</v>
      </c>
      <c r="F57" s="51">
        <f t="shared" si="12"/>
        <v>16886.6</v>
      </c>
      <c r="G57" s="51">
        <f t="shared" si="13"/>
        <v>13399.638</v>
      </c>
      <c r="H57" s="51">
        <f t="shared" si="14"/>
        <v>1350.4762</v>
      </c>
      <c r="I57" s="51">
        <f t="shared" si="15"/>
        <v>1214.2</v>
      </c>
      <c r="J57" s="51">
        <v>13505.6</v>
      </c>
      <c r="K57" s="51">
        <v>12277.938</v>
      </c>
      <c r="L57" s="51">
        <v>1850.9762</v>
      </c>
      <c r="M57" s="51">
        <v>1714.7</v>
      </c>
      <c r="N57" s="51">
        <v>13309.2</v>
      </c>
      <c r="O57" s="51">
        <v>12081.538</v>
      </c>
      <c r="P57" s="51">
        <v>1850.9762</v>
      </c>
      <c r="Q57" s="51">
        <v>1714.7</v>
      </c>
      <c r="R57" s="51">
        <v>196.4</v>
      </c>
      <c r="S57" s="51">
        <v>196.4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-500.5</v>
      </c>
      <c r="AG57" s="51">
        <v>-500.5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v>0</v>
      </c>
      <c r="AS57" s="51">
        <v>0</v>
      </c>
      <c r="AT57" s="51">
        <v>0</v>
      </c>
      <c r="AU57" s="51">
        <v>0</v>
      </c>
      <c r="AV57" s="51">
        <v>-500.5</v>
      </c>
      <c r="AW57" s="51">
        <v>-500.5</v>
      </c>
      <c r="AX57" s="51">
        <v>936</v>
      </c>
      <c r="AY57" s="51">
        <v>0</v>
      </c>
      <c r="AZ57" s="51">
        <v>0</v>
      </c>
      <c r="BA57" s="51">
        <v>0</v>
      </c>
      <c r="BB57" s="51">
        <v>936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  <c r="BX57" s="51">
        <v>0</v>
      </c>
      <c r="BY57" s="51">
        <v>0</v>
      </c>
      <c r="BZ57" s="51">
        <v>0</v>
      </c>
      <c r="CA57" s="51">
        <v>0</v>
      </c>
      <c r="CB57" s="51">
        <v>0</v>
      </c>
      <c r="CC57" s="51">
        <v>0</v>
      </c>
      <c r="CD57" s="51">
        <v>0</v>
      </c>
      <c r="CE57" s="51">
        <v>0</v>
      </c>
      <c r="CF57" s="51">
        <v>0</v>
      </c>
      <c r="CG57" s="51">
        <v>0</v>
      </c>
      <c r="CH57" s="51">
        <v>0</v>
      </c>
      <c r="CI57" s="51">
        <v>0</v>
      </c>
      <c r="CJ57" s="51">
        <v>0</v>
      </c>
      <c r="CK57" s="51">
        <v>0</v>
      </c>
      <c r="CL57" s="51">
        <v>300</v>
      </c>
      <c r="CM57" s="51">
        <v>270</v>
      </c>
      <c r="CN57" s="51">
        <v>0</v>
      </c>
      <c r="CO57" s="51">
        <v>0</v>
      </c>
      <c r="CP57" s="51">
        <v>300</v>
      </c>
      <c r="CQ57" s="51">
        <v>270</v>
      </c>
      <c r="CR57" s="51">
        <v>0</v>
      </c>
      <c r="CS57" s="51">
        <v>0</v>
      </c>
      <c r="CT57" s="51">
        <v>0</v>
      </c>
      <c r="CU57" s="51">
        <v>0</v>
      </c>
      <c r="CV57" s="51">
        <v>0</v>
      </c>
      <c r="CW57" s="51">
        <v>0</v>
      </c>
      <c r="CX57" s="51">
        <v>0</v>
      </c>
      <c r="CY57" s="51">
        <v>0</v>
      </c>
      <c r="CZ57" s="51">
        <v>0</v>
      </c>
      <c r="DA57" s="51">
        <v>0</v>
      </c>
      <c r="DB57" s="51">
        <v>0</v>
      </c>
      <c r="DC57" s="51">
        <v>0</v>
      </c>
      <c r="DD57" s="51">
        <v>0</v>
      </c>
      <c r="DE57" s="51">
        <v>0</v>
      </c>
      <c r="DF57" s="51">
        <v>400</v>
      </c>
      <c r="DG57" s="51">
        <v>0</v>
      </c>
      <c r="DH57" s="51">
        <v>0</v>
      </c>
      <c r="DI57" s="51">
        <v>0</v>
      </c>
      <c r="DJ57" s="51">
        <f t="shared" si="16"/>
        <v>845</v>
      </c>
      <c r="DK57" s="51">
        <f t="shared" si="17"/>
        <v>80</v>
      </c>
      <c r="DL57" s="51">
        <v>1745</v>
      </c>
      <c r="DM57" s="51">
        <v>851.7</v>
      </c>
      <c r="DN57" s="51">
        <v>0</v>
      </c>
      <c r="DO57" s="51">
        <v>0</v>
      </c>
      <c r="DP57" s="51">
        <v>900</v>
      </c>
      <c r="DQ57" s="51">
        <v>771.7</v>
      </c>
    </row>
    <row r="58" spans="1:121" ht="16.5" customHeight="1">
      <c r="A58" s="44"/>
      <c r="B58" s="57">
        <v>49</v>
      </c>
      <c r="C58" s="54" t="s">
        <v>131</v>
      </c>
      <c r="D58" s="51">
        <f t="shared" si="10"/>
        <v>24216.9321</v>
      </c>
      <c r="E58" s="51">
        <f t="shared" si="11"/>
        <v>24001.350000000002</v>
      </c>
      <c r="F58" s="51">
        <f t="shared" si="12"/>
        <v>21826.7</v>
      </c>
      <c r="G58" s="51">
        <f t="shared" si="13"/>
        <v>21641.58</v>
      </c>
      <c r="H58" s="51">
        <f t="shared" si="14"/>
        <v>2390.2321</v>
      </c>
      <c r="I58" s="51">
        <f t="shared" si="15"/>
        <v>2359.77</v>
      </c>
      <c r="J58" s="51">
        <v>14828.4</v>
      </c>
      <c r="K58" s="51">
        <v>14817.08</v>
      </c>
      <c r="L58" s="51">
        <v>2390.2321</v>
      </c>
      <c r="M58" s="51">
        <v>2359.77</v>
      </c>
      <c r="N58" s="51">
        <v>14567.4</v>
      </c>
      <c r="O58" s="51">
        <v>14567.08</v>
      </c>
      <c r="P58" s="51">
        <v>1390.2321</v>
      </c>
      <c r="Q58" s="51">
        <v>1379.77</v>
      </c>
      <c r="R58" s="51">
        <v>261</v>
      </c>
      <c r="S58" s="51">
        <v>250</v>
      </c>
      <c r="T58" s="51">
        <v>1000</v>
      </c>
      <c r="U58" s="51">
        <v>980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  <c r="BX58" s="51">
        <v>0</v>
      </c>
      <c r="BY58" s="51">
        <v>0</v>
      </c>
      <c r="BZ58" s="51">
        <v>0</v>
      </c>
      <c r="CA58" s="51">
        <v>0</v>
      </c>
      <c r="CB58" s="51">
        <v>0</v>
      </c>
      <c r="CC58" s="51">
        <v>0</v>
      </c>
      <c r="CD58" s="51">
        <v>0</v>
      </c>
      <c r="CE58" s="51">
        <v>0</v>
      </c>
      <c r="CF58" s="51">
        <v>0</v>
      </c>
      <c r="CG58" s="51">
        <v>0</v>
      </c>
      <c r="CH58" s="51">
        <v>0</v>
      </c>
      <c r="CI58" s="51">
        <v>0</v>
      </c>
      <c r="CJ58" s="51">
        <v>0</v>
      </c>
      <c r="CK58" s="51">
        <v>0</v>
      </c>
      <c r="CL58" s="51">
        <v>0</v>
      </c>
      <c r="CM58" s="51">
        <v>0</v>
      </c>
      <c r="CN58" s="51">
        <v>0</v>
      </c>
      <c r="CO58" s="51">
        <v>0</v>
      </c>
      <c r="CP58" s="51">
        <v>0</v>
      </c>
      <c r="CQ58" s="51">
        <v>0</v>
      </c>
      <c r="CR58" s="51">
        <v>0</v>
      </c>
      <c r="CS58" s="51">
        <v>0</v>
      </c>
      <c r="CT58" s="51">
        <v>0</v>
      </c>
      <c r="CU58" s="51">
        <v>0</v>
      </c>
      <c r="CV58" s="51">
        <v>0</v>
      </c>
      <c r="CW58" s="51">
        <v>0</v>
      </c>
      <c r="CX58" s="51">
        <v>4690</v>
      </c>
      <c r="CY58" s="51">
        <v>4690</v>
      </c>
      <c r="CZ58" s="51">
        <v>0</v>
      </c>
      <c r="DA58" s="51">
        <v>0</v>
      </c>
      <c r="DB58" s="51">
        <v>4690</v>
      </c>
      <c r="DC58" s="51">
        <v>4690</v>
      </c>
      <c r="DD58" s="51">
        <v>0</v>
      </c>
      <c r="DE58" s="51">
        <v>0</v>
      </c>
      <c r="DF58" s="51">
        <v>810</v>
      </c>
      <c r="DG58" s="51">
        <v>810</v>
      </c>
      <c r="DH58" s="51">
        <v>0</v>
      </c>
      <c r="DI58" s="51">
        <v>0</v>
      </c>
      <c r="DJ58" s="51">
        <f t="shared" si="16"/>
        <v>1498.3</v>
      </c>
      <c r="DK58" s="51">
        <f t="shared" si="17"/>
        <v>1324.5</v>
      </c>
      <c r="DL58" s="51">
        <v>1498.3</v>
      </c>
      <c r="DM58" s="51">
        <v>1324.5</v>
      </c>
      <c r="DN58" s="51">
        <v>0</v>
      </c>
      <c r="DO58" s="51">
        <v>0</v>
      </c>
      <c r="DP58" s="51">
        <v>0</v>
      </c>
      <c r="DQ58" s="51">
        <v>0</v>
      </c>
    </row>
    <row r="59" spans="1:121" ht="16.5" customHeight="1">
      <c r="A59" s="44"/>
      <c r="B59" s="57">
        <v>50</v>
      </c>
      <c r="C59" s="54" t="s">
        <v>132</v>
      </c>
      <c r="D59" s="51">
        <f t="shared" si="10"/>
        <v>8137.973</v>
      </c>
      <c r="E59" s="51">
        <f t="shared" si="11"/>
        <v>7626.9710000000005</v>
      </c>
      <c r="F59" s="51">
        <f t="shared" si="12"/>
        <v>7692.5</v>
      </c>
      <c r="G59" s="51">
        <f t="shared" si="13"/>
        <v>7626.9710000000005</v>
      </c>
      <c r="H59" s="51">
        <f t="shared" si="14"/>
        <v>445.47299999999996</v>
      </c>
      <c r="I59" s="51">
        <f t="shared" si="15"/>
        <v>0</v>
      </c>
      <c r="J59" s="51">
        <v>4493.7</v>
      </c>
      <c r="K59" s="51">
        <v>4430.171</v>
      </c>
      <c r="L59" s="51">
        <v>3445.473</v>
      </c>
      <c r="M59" s="51">
        <v>0</v>
      </c>
      <c r="N59" s="51">
        <v>4348.1</v>
      </c>
      <c r="O59" s="51">
        <v>4284.571</v>
      </c>
      <c r="P59" s="51">
        <v>3445.473</v>
      </c>
      <c r="Q59" s="51">
        <v>0</v>
      </c>
      <c r="R59" s="51">
        <v>145.6</v>
      </c>
      <c r="S59" s="51">
        <v>145.6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-3000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  <c r="AU59" s="51">
        <v>0</v>
      </c>
      <c r="AV59" s="51">
        <v>-3000</v>
      </c>
      <c r="AW59" s="51">
        <v>0</v>
      </c>
      <c r="AX59" s="51">
        <v>0</v>
      </c>
      <c r="AY59" s="51">
        <v>0</v>
      </c>
      <c r="AZ59" s="51"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  <c r="BX59" s="51">
        <v>0</v>
      </c>
      <c r="BY59" s="51">
        <v>0</v>
      </c>
      <c r="BZ59" s="51">
        <v>0</v>
      </c>
      <c r="CA59" s="51">
        <v>0</v>
      </c>
      <c r="CB59" s="51">
        <v>0</v>
      </c>
      <c r="CC59" s="51">
        <v>0</v>
      </c>
      <c r="CD59" s="51">
        <v>0</v>
      </c>
      <c r="CE59" s="51">
        <v>0</v>
      </c>
      <c r="CF59" s="51">
        <v>0</v>
      </c>
      <c r="CG59" s="51">
        <v>0</v>
      </c>
      <c r="CH59" s="51">
        <v>0</v>
      </c>
      <c r="CI59" s="51">
        <v>0</v>
      </c>
      <c r="CJ59" s="51">
        <v>0</v>
      </c>
      <c r="CK59" s="51">
        <v>0</v>
      </c>
      <c r="CL59" s="51">
        <v>0</v>
      </c>
      <c r="CM59" s="51">
        <v>0</v>
      </c>
      <c r="CN59" s="51">
        <v>0</v>
      </c>
      <c r="CO59" s="51">
        <v>0</v>
      </c>
      <c r="CP59" s="51">
        <v>0</v>
      </c>
      <c r="CQ59" s="51">
        <v>0</v>
      </c>
      <c r="CR59" s="51">
        <v>0</v>
      </c>
      <c r="CS59" s="51">
        <v>0</v>
      </c>
      <c r="CT59" s="51">
        <v>0</v>
      </c>
      <c r="CU59" s="51">
        <v>0</v>
      </c>
      <c r="CV59" s="51">
        <v>0</v>
      </c>
      <c r="CW59" s="51">
        <v>0</v>
      </c>
      <c r="CX59" s="51">
        <v>2786.8</v>
      </c>
      <c r="CY59" s="51">
        <v>2786.8</v>
      </c>
      <c r="CZ59" s="51">
        <v>0</v>
      </c>
      <c r="DA59" s="51">
        <v>0</v>
      </c>
      <c r="DB59" s="51">
        <v>2786.8</v>
      </c>
      <c r="DC59" s="51">
        <v>2786.8</v>
      </c>
      <c r="DD59" s="51">
        <v>0</v>
      </c>
      <c r="DE59" s="51">
        <v>0</v>
      </c>
      <c r="DF59" s="51">
        <v>0</v>
      </c>
      <c r="DG59" s="51">
        <v>0</v>
      </c>
      <c r="DH59" s="51">
        <v>0</v>
      </c>
      <c r="DI59" s="51">
        <v>0</v>
      </c>
      <c r="DJ59" s="51">
        <f t="shared" si="16"/>
        <v>412</v>
      </c>
      <c r="DK59" s="51">
        <f t="shared" si="17"/>
        <v>410</v>
      </c>
      <c r="DL59" s="51">
        <v>412</v>
      </c>
      <c r="DM59" s="51">
        <v>410</v>
      </c>
      <c r="DN59" s="51">
        <v>0</v>
      </c>
      <c r="DO59" s="51">
        <v>0</v>
      </c>
      <c r="DP59" s="51">
        <v>0</v>
      </c>
      <c r="DQ59" s="51">
        <v>0</v>
      </c>
    </row>
    <row r="60" spans="1:121" ht="16.5" customHeight="1">
      <c r="A60" s="44"/>
      <c r="B60" s="57">
        <v>51</v>
      </c>
      <c r="C60" s="54" t="s">
        <v>133</v>
      </c>
      <c r="D60" s="51">
        <f t="shared" si="10"/>
        <v>87790.30559999999</v>
      </c>
      <c r="E60" s="51">
        <f t="shared" si="11"/>
        <v>74454.60100000001</v>
      </c>
      <c r="F60" s="51">
        <f t="shared" si="12"/>
        <v>60176.574</v>
      </c>
      <c r="G60" s="51">
        <f t="shared" si="13"/>
        <v>57455.117000000006</v>
      </c>
      <c r="H60" s="51">
        <f t="shared" si="14"/>
        <v>27613.7316</v>
      </c>
      <c r="I60" s="51">
        <f t="shared" si="15"/>
        <v>16999.484</v>
      </c>
      <c r="J60" s="51">
        <v>24120</v>
      </c>
      <c r="K60" s="51">
        <v>23145.85</v>
      </c>
      <c r="L60" s="51">
        <v>27500</v>
      </c>
      <c r="M60" s="51">
        <v>17478.754</v>
      </c>
      <c r="N60" s="51">
        <v>22840</v>
      </c>
      <c r="O60" s="51">
        <v>22353.85</v>
      </c>
      <c r="P60" s="51">
        <v>9100</v>
      </c>
      <c r="Q60" s="51">
        <v>4209.174</v>
      </c>
      <c r="R60" s="51">
        <v>1280</v>
      </c>
      <c r="S60" s="51">
        <v>792</v>
      </c>
      <c r="T60" s="51">
        <v>18400</v>
      </c>
      <c r="U60" s="51">
        <v>13269.58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-479.27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-479.27</v>
      </c>
      <c r="AX60" s="51">
        <v>2803.5</v>
      </c>
      <c r="AY60" s="51">
        <v>2673.467</v>
      </c>
      <c r="AZ60" s="51">
        <v>113.7316</v>
      </c>
      <c r="BA60" s="51">
        <v>0</v>
      </c>
      <c r="BB60" s="51">
        <v>2803.5</v>
      </c>
      <c r="BC60" s="51">
        <v>2673.467</v>
      </c>
      <c r="BD60" s="51">
        <v>113.7316</v>
      </c>
      <c r="BE60" s="51">
        <v>0</v>
      </c>
      <c r="BF60" s="51">
        <v>0</v>
      </c>
      <c r="BG60" s="51">
        <v>0</v>
      </c>
      <c r="BH60" s="51">
        <v>0</v>
      </c>
      <c r="BI60" s="51">
        <v>0</v>
      </c>
      <c r="BJ60" s="51">
        <v>250</v>
      </c>
      <c r="BK60" s="51">
        <v>250</v>
      </c>
      <c r="BL60" s="51">
        <v>0</v>
      </c>
      <c r="BM60" s="51">
        <v>0</v>
      </c>
      <c r="BN60" s="51">
        <v>250</v>
      </c>
      <c r="BO60" s="51">
        <v>250</v>
      </c>
      <c r="BP60" s="51"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  <c r="BX60" s="51">
        <v>0</v>
      </c>
      <c r="BY60" s="51">
        <v>0</v>
      </c>
      <c r="BZ60" s="51">
        <v>250</v>
      </c>
      <c r="CA60" s="51">
        <v>250</v>
      </c>
      <c r="CB60" s="51">
        <v>0</v>
      </c>
      <c r="CC60" s="51">
        <v>0</v>
      </c>
      <c r="CD60" s="51">
        <v>0</v>
      </c>
      <c r="CE60" s="51">
        <v>0</v>
      </c>
      <c r="CF60" s="51">
        <v>0</v>
      </c>
      <c r="CG60" s="51">
        <v>0</v>
      </c>
      <c r="CH60" s="51">
        <v>0</v>
      </c>
      <c r="CI60" s="51">
        <v>0</v>
      </c>
      <c r="CJ60" s="51">
        <v>0</v>
      </c>
      <c r="CK60" s="51">
        <v>0</v>
      </c>
      <c r="CL60" s="51">
        <v>600</v>
      </c>
      <c r="CM60" s="51">
        <v>600</v>
      </c>
      <c r="CN60" s="51">
        <v>0</v>
      </c>
      <c r="CO60" s="51">
        <v>0</v>
      </c>
      <c r="CP60" s="51">
        <v>600</v>
      </c>
      <c r="CQ60" s="51">
        <v>600</v>
      </c>
      <c r="CR60" s="51">
        <v>0</v>
      </c>
      <c r="CS60" s="51">
        <v>0</v>
      </c>
      <c r="CT60" s="51">
        <v>0</v>
      </c>
      <c r="CU60" s="51">
        <v>0</v>
      </c>
      <c r="CV60" s="51">
        <v>0</v>
      </c>
      <c r="CW60" s="51">
        <v>0</v>
      </c>
      <c r="CX60" s="51">
        <v>23558.174</v>
      </c>
      <c r="CY60" s="51">
        <v>23441.9</v>
      </c>
      <c r="CZ60" s="51">
        <v>0</v>
      </c>
      <c r="DA60" s="51">
        <v>0</v>
      </c>
      <c r="DB60" s="51">
        <v>12758.174</v>
      </c>
      <c r="DC60" s="51">
        <v>12749.9</v>
      </c>
      <c r="DD60" s="51">
        <v>0</v>
      </c>
      <c r="DE60" s="51">
        <v>0</v>
      </c>
      <c r="DF60" s="51">
        <v>5000</v>
      </c>
      <c r="DG60" s="51">
        <v>5000</v>
      </c>
      <c r="DH60" s="51">
        <v>0</v>
      </c>
      <c r="DI60" s="51">
        <v>0</v>
      </c>
      <c r="DJ60" s="51">
        <f t="shared" si="16"/>
        <v>3844.9</v>
      </c>
      <c r="DK60" s="51">
        <f t="shared" si="17"/>
        <v>2343.9</v>
      </c>
      <c r="DL60" s="51">
        <v>3844.9</v>
      </c>
      <c r="DM60" s="51">
        <v>2343.9</v>
      </c>
      <c r="DN60" s="51">
        <v>0</v>
      </c>
      <c r="DO60" s="51">
        <v>0</v>
      </c>
      <c r="DP60" s="51">
        <v>0</v>
      </c>
      <c r="DQ60" s="51">
        <v>0</v>
      </c>
    </row>
    <row r="61" spans="1:121" ht="16.5" customHeight="1">
      <c r="A61" s="44"/>
      <c r="B61" s="57">
        <v>52</v>
      </c>
      <c r="C61" s="54" t="s">
        <v>134</v>
      </c>
      <c r="D61" s="51">
        <f t="shared" si="10"/>
        <v>5219.22</v>
      </c>
      <c r="E61" s="51">
        <f t="shared" si="11"/>
        <v>4994.93</v>
      </c>
      <c r="F61" s="51">
        <f t="shared" si="12"/>
        <v>4786.3</v>
      </c>
      <c r="G61" s="51">
        <f t="shared" si="13"/>
        <v>4785.93</v>
      </c>
      <c r="H61" s="51">
        <f t="shared" si="14"/>
        <v>432.92</v>
      </c>
      <c r="I61" s="51">
        <f t="shared" si="15"/>
        <v>209</v>
      </c>
      <c r="J61" s="51">
        <v>4470.8</v>
      </c>
      <c r="K61" s="51">
        <v>4470.5</v>
      </c>
      <c r="L61" s="51">
        <v>432.92</v>
      </c>
      <c r="M61" s="51">
        <v>209</v>
      </c>
      <c r="N61" s="51">
        <v>4450.3</v>
      </c>
      <c r="O61" s="51">
        <v>4450</v>
      </c>
      <c r="P61" s="51">
        <v>223</v>
      </c>
      <c r="Q61" s="51">
        <v>0</v>
      </c>
      <c r="R61" s="51">
        <v>20.5</v>
      </c>
      <c r="S61" s="51">
        <v>20.5</v>
      </c>
      <c r="T61" s="51">
        <v>209.92</v>
      </c>
      <c r="U61" s="51">
        <v>209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  <c r="BX61" s="51">
        <v>0</v>
      </c>
      <c r="BY61" s="51">
        <v>0</v>
      </c>
      <c r="BZ61" s="51">
        <v>0</v>
      </c>
      <c r="CA61" s="51">
        <v>0</v>
      </c>
      <c r="CB61" s="51">
        <v>0</v>
      </c>
      <c r="CC61" s="51">
        <v>0</v>
      </c>
      <c r="CD61" s="51">
        <v>0</v>
      </c>
      <c r="CE61" s="51">
        <v>0</v>
      </c>
      <c r="CF61" s="51">
        <v>0</v>
      </c>
      <c r="CG61" s="51">
        <v>0</v>
      </c>
      <c r="CH61" s="51">
        <v>0</v>
      </c>
      <c r="CI61" s="51">
        <v>0</v>
      </c>
      <c r="CJ61" s="51">
        <v>0</v>
      </c>
      <c r="CK61" s="51">
        <v>0</v>
      </c>
      <c r="CL61" s="51">
        <v>50</v>
      </c>
      <c r="CM61" s="51">
        <v>50</v>
      </c>
      <c r="CN61" s="51">
        <v>0</v>
      </c>
      <c r="CO61" s="51">
        <v>0</v>
      </c>
      <c r="CP61" s="51">
        <v>50</v>
      </c>
      <c r="CQ61" s="51">
        <v>50</v>
      </c>
      <c r="CR61" s="51">
        <v>0</v>
      </c>
      <c r="CS61" s="51">
        <v>0</v>
      </c>
      <c r="CT61" s="51">
        <v>0</v>
      </c>
      <c r="CU61" s="51">
        <v>0</v>
      </c>
      <c r="CV61" s="51">
        <v>0</v>
      </c>
      <c r="CW61" s="51">
        <v>0</v>
      </c>
      <c r="CX61" s="51">
        <v>0</v>
      </c>
      <c r="CY61" s="51">
        <v>0</v>
      </c>
      <c r="CZ61" s="51">
        <v>0</v>
      </c>
      <c r="DA61" s="51">
        <v>0</v>
      </c>
      <c r="DB61" s="51">
        <v>0</v>
      </c>
      <c r="DC61" s="51">
        <v>0</v>
      </c>
      <c r="DD61" s="51">
        <v>0</v>
      </c>
      <c r="DE61" s="51">
        <v>0</v>
      </c>
      <c r="DF61" s="51">
        <v>0</v>
      </c>
      <c r="DG61" s="51">
        <v>0</v>
      </c>
      <c r="DH61" s="51">
        <v>0</v>
      </c>
      <c r="DI61" s="51">
        <v>0</v>
      </c>
      <c r="DJ61" s="51">
        <f t="shared" si="16"/>
        <v>265.5</v>
      </c>
      <c r="DK61" s="51">
        <f t="shared" si="17"/>
        <v>265.43</v>
      </c>
      <c r="DL61" s="51">
        <v>265.5</v>
      </c>
      <c r="DM61" s="51">
        <v>265.43</v>
      </c>
      <c r="DN61" s="51">
        <v>0</v>
      </c>
      <c r="DO61" s="51">
        <v>0</v>
      </c>
      <c r="DP61" s="51">
        <v>0</v>
      </c>
      <c r="DQ61" s="51">
        <v>0</v>
      </c>
    </row>
    <row r="62" spans="1:121" ht="16.5" customHeight="1">
      <c r="A62" s="44"/>
      <c r="B62" s="57">
        <v>53</v>
      </c>
      <c r="C62" s="54" t="s">
        <v>135</v>
      </c>
      <c r="D62" s="51">
        <f t="shared" si="10"/>
        <v>6622</v>
      </c>
      <c r="E62" s="51">
        <f t="shared" si="11"/>
        <v>6515.956</v>
      </c>
      <c r="F62" s="51">
        <f t="shared" si="12"/>
        <v>6462</v>
      </c>
      <c r="G62" s="51">
        <f t="shared" si="13"/>
        <v>6355.956</v>
      </c>
      <c r="H62" s="51">
        <f t="shared" si="14"/>
        <v>160</v>
      </c>
      <c r="I62" s="51">
        <f t="shared" si="15"/>
        <v>160</v>
      </c>
      <c r="J62" s="51">
        <v>5976</v>
      </c>
      <c r="K62" s="51">
        <v>5871.956</v>
      </c>
      <c r="L62" s="51">
        <v>160</v>
      </c>
      <c r="M62" s="51">
        <v>160</v>
      </c>
      <c r="N62" s="51">
        <v>5955</v>
      </c>
      <c r="O62" s="51">
        <v>5850.956</v>
      </c>
      <c r="P62" s="51">
        <v>0</v>
      </c>
      <c r="Q62" s="51">
        <v>0</v>
      </c>
      <c r="R62" s="51">
        <v>21</v>
      </c>
      <c r="S62" s="51">
        <v>21</v>
      </c>
      <c r="T62" s="51">
        <v>160</v>
      </c>
      <c r="U62" s="51">
        <v>160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  <c r="BX62" s="51">
        <v>0</v>
      </c>
      <c r="BY62" s="51">
        <v>0</v>
      </c>
      <c r="BZ62" s="51">
        <v>0</v>
      </c>
      <c r="CA62" s="51">
        <v>0</v>
      </c>
      <c r="CB62" s="51">
        <v>0</v>
      </c>
      <c r="CC62" s="51">
        <v>0</v>
      </c>
      <c r="CD62" s="51">
        <v>0</v>
      </c>
      <c r="CE62" s="51">
        <v>0</v>
      </c>
      <c r="CF62" s="51">
        <v>0</v>
      </c>
      <c r="CG62" s="51">
        <v>0</v>
      </c>
      <c r="CH62" s="51">
        <v>0</v>
      </c>
      <c r="CI62" s="51">
        <v>0</v>
      </c>
      <c r="CJ62" s="51">
        <v>0</v>
      </c>
      <c r="CK62" s="51">
        <v>0</v>
      </c>
      <c r="CL62" s="51">
        <v>117</v>
      </c>
      <c r="CM62" s="51">
        <v>117</v>
      </c>
      <c r="CN62" s="51">
        <v>0</v>
      </c>
      <c r="CO62" s="51">
        <v>0</v>
      </c>
      <c r="CP62" s="51">
        <v>117</v>
      </c>
      <c r="CQ62" s="51">
        <v>117</v>
      </c>
      <c r="CR62" s="51">
        <v>0</v>
      </c>
      <c r="CS62" s="51">
        <v>0</v>
      </c>
      <c r="CT62" s="51">
        <v>0</v>
      </c>
      <c r="CU62" s="51">
        <v>0</v>
      </c>
      <c r="CV62" s="51">
        <v>0</v>
      </c>
      <c r="CW62" s="51">
        <v>0</v>
      </c>
      <c r="CX62" s="51">
        <v>0</v>
      </c>
      <c r="CY62" s="51">
        <v>0</v>
      </c>
      <c r="CZ62" s="51">
        <v>0</v>
      </c>
      <c r="DA62" s="51">
        <v>0</v>
      </c>
      <c r="DB62" s="51">
        <v>0</v>
      </c>
      <c r="DC62" s="51">
        <v>0</v>
      </c>
      <c r="DD62" s="51">
        <v>0</v>
      </c>
      <c r="DE62" s="51">
        <v>0</v>
      </c>
      <c r="DF62" s="51">
        <v>0</v>
      </c>
      <c r="DG62" s="51">
        <v>0</v>
      </c>
      <c r="DH62" s="51">
        <v>0</v>
      </c>
      <c r="DI62" s="51">
        <v>0</v>
      </c>
      <c r="DJ62" s="51">
        <f t="shared" si="16"/>
        <v>369</v>
      </c>
      <c r="DK62" s="51">
        <f t="shared" si="17"/>
        <v>367</v>
      </c>
      <c r="DL62" s="51">
        <v>369</v>
      </c>
      <c r="DM62" s="51">
        <v>367</v>
      </c>
      <c r="DN62" s="51">
        <v>0</v>
      </c>
      <c r="DO62" s="51">
        <v>0</v>
      </c>
      <c r="DP62" s="51">
        <v>0</v>
      </c>
      <c r="DQ62" s="51">
        <v>0</v>
      </c>
    </row>
    <row r="63" spans="1:121" ht="16.5" customHeight="1">
      <c r="A63" s="44"/>
      <c r="B63" s="57">
        <v>54</v>
      </c>
      <c r="C63" s="54" t="s">
        <v>136</v>
      </c>
      <c r="D63" s="51">
        <f t="shared" si="10"/>
        <v>6536.695</v>
      </c>
      <c r="E63" s="51">
        <f t="shared" si="11"/>
        <v>5873.936</v>
      </c>
      <c r="F63" s="51">
        <f t="shared" si="12"/>
        <v>5241.8</v>
      </c>
      <c r="G63" s="51">
        <f t="shared" si="13"/>
        <v>4698.936</v>
      </c>
      <c r="H63" s="51">
        <f t="shared" si="14"/>
        <v>1294.895</v>
      </c>
      <c r="I63" s="51">
        <f t="shared" si="15"/>
        <v>1175</v>
      </c>
      <c r="J63" s="51">
        <v>4804.8</v>
      </c>
      <c r="K63" s="51">
        <v>4628.936</v>
      </c>
      <c r="L63" s="51">
        <v>1294.895</v>
      </c>
      <c r="M63" s="51">
        <v>1175</v>
      </c>
      <c r="N63" s="51">
        <v>4727.2</v>
      </c>
      <c r="O63" s="51">
        <v>4551.336</v>
      </c>
      <c r="P63" s="51">
        <v>0</v>
      </c>
      <c r="Q63" s="51">
        <v>0</v>
      </c>
      <c r="R63" s="51">
        <v>77.6</v>
      </c>
      <c r="S63" s="51">
        <v>77.6</v>
      </c>
      <c r="T63" s="51">
        <v>1294.895</v>
      </c>
      <c r="U63" s="51">
        <v>1175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1">
        <v>0</v>
      </c>
      <c r="AV63" s="51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  <c r="BX63" s="51">
        <v>0</v>
      </c>
      <c r="BY63" s="51">
        <v>0</v>
      </c>
      <c r="BZ63" s="51">
        <v>0</v>
      </c>
      <c r="CA63" s="51">
        <v>0</v>
      </c>
      <c r="CB63" s="51">
        <v>0</v>
      </c>
      <c r="CC63" s="51">
        <v>0</v>
      </c>
      <c r="CD63" s="51">
        <v>0</v>
      </c>
      <c r="CE63" s="51">
        <v>0</v>
      </c>
      <c r="CF63" s="51">
        <v>0</v>
      </c>
      <c r="CG63" s="51">
        <v>0</v>
      </c>
      <c r="CH63" s="51">
        <v>0</v>
      </c>
      <c r="CI63" s="51">
        <v>0</v>
      </c>
      <c r="CJ63" s="51">
        <v>0</v>
      </c>
      <c r="CK63" s="51">
        <v>0</v>
      </c>
      <c r="CL63" s="51">
        <v>70</v>
      </c>
      <c r="CM63" s="51">
        <v>70</v>
      </c>
      <c r="CN63" s="51">
        <v>0</v>
      </c>
      <c r="CO63" s="51">
        <v>0</v>
      </c>
      <c r="CP63" s="51">
        <v>70</v>
      </c>
      <c r="CQ63" s="51">
        <v>70</v>
      </c>
      <c r="CR63" s="51">
        <v>0</v>
      </c>
      <c r="CS63" s="51">
        <v>0</v>
      </c>
      <c r="CT63" s="51">
        <v>0</v>
      </c>
      <c r="CU63" s="51">
        <v>0</v>
      </c>
      <c r="CV63" s="51">
        <v>0</v>
      </c>
      <c r="CW63" s="51">
        <v>0</v>
      </c>
      <c r="CX63" s="51">
        <v>0</v>
      </c>
      <c r="CY63" s="51">
        <v>0</v>
      </c>
      <c r="CZ63" s="51">
        <v>0</v>
      </c>
      <c r="DA63" s="51">
        <v>0</v>
      </c>
      <c r="DB63" s="51">
        <v>0</v>
      </c>
      <c r="DC63" s="51">
        <v>0</v>
      </c>
      <c r="DD63" s="51">
        <v>0</v>
      </c>
      <c r="DE63" s="51">
        <v>0</v>
      </c>
      <c r="DF63" s="51">
        <v>0</v>
      </c>
      <c r="DG63" s="51">
        <v>0</v>
      </c>
      <c r="DH63" s="51">
        <v>0</v>
      </c>
      <c r="DI63" s="51">
        <v>0</v>
      </c>
      <c r="DJ63" s="51">
        <f t="shared" si="16"/>
        <v>367</v>
      </c>
      <c r="DK63" s="51">
        <f t="shared" si="17"/>
        <v>0</v>
      </c>
      <c r="DL63" s="51">
        <v>367</v>
      </c>
      <c r="DM63" s="51">
        <v>0</v>
      </c>
      <c r="DN63" s="51">
        <v>0</v>
      </c>
      <c r="DO63" s="51">
        <v>0</v>
      </c>
      <c r="DP63" s="51">
        <v>0</v>
      </c>
      <c r="DQ63" s="51">
        <v>0</v>
      </c>
    </row>
    <row r="64" spans="1:121" ht="16.5" customHeight="1">
      <c r="A64" s="44"/>
      <c r="B64" s="57">
        <v>55</v>
      </c>
      <c r="C64" s="54" t="s">
        <v>137</v>
      </c>
      <c r="D64" s="51">
        <f t="shared" si="10"/>
        <v>21669.149999999998</v>
      </c>
      <c r="E64" s="51">
        <f t="shared" si="11"/>
        <v>21229.083000000002</v>
      </c>
      <c r="F64" s="51">
        <f t="shared" si="12"/>
        <v>21653.8</v>
      </c>
      <c r="G64" s="51">
        <f t="shared" si="13"/>
        <v>21229.083000000002</v>
      </c>
      <c r="H64" s="51">
        <f t="shared" si="14"/>
        <v>15.35</v>
      </c>
      <c r="I64" s="51">
        <f t="shared" si="15"/>
        <v>0</v>
      </c>
      <c r="J64" s="51">
        <v>20950.1</v>
      </c>
      <c r="K64" s="51">
        <v>20672.843</v>
      </c>
      <c r="L64" s="51">
        <v>15.35</v>
      </c>
      <c r="M64" s="51">
        <v>0</v>
      </c>
      <c r="N64" s="51">
        <v>7919.8</v>
      </c>
      <c r="O64" s="51">
        <v>7643.363</v>
      </c>
      <c r="P64" s="51">
        <v>15.35</v>
      </c>
      <c r="Q64" s="51">
        <v>0</v>
      </c>
      <c r="R64" s="51">
        <v>13030.3</v>
      </c>
      <c r="S64" s="51">
        <v>13029.48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  <c r="BX64" s="51">
        <v>0</v>
      </c>
      <c r="BY64" s="51">
        <v>0</v>
      </c>
      <c r="BZ64" s="51">
        <v>0</v>
      </c>
      <c r="CA64" s="51">
        <v>0</v>
      </c>
      <c r="CB64" s="51">
        <v>0</v>
      </c>
      <c r="CC64" s="51">
        <v>0</v>
      </c>
      <c r="CD64" s="51">
        <v>0</v>
      </c>
      <c r="CE64" s="51">
        <v>0</v>
      </c>
      <c r="CF64" s="51">
        <v>0</v>
      </c>
      <c r="CG64" s="51">
        <v>0</v>
      </c>
      <c r="CH64" s="51">
        <v>0</v>
      </c>
      <c r="CI64" s="51">
        <v>0</v>
      </c>
      <c r="CJ64" s="51">
        <v>0</v>
      </c>
      <c r="CK64" s="51">
        <v>0</v>
      </c>
      <c r="CL64" s="51">
        <v>130</v>
      </c>
      <c r="CM64" s="51">
        <v>0</v>
      </c>
      <c r="CN64" s="51">
        <v>0</v>
      </c>
      <c r="CO64" s="51">
        <v>0</v>
      </c>
      <c r="CP64" s="51">
        <v>130</v>
      </c>
      <c r="CQ64" s="51">
        <v>0</v>
      </c>
      <c r="CR64" s="51">
        <v>0</v>
      </c>
      <c r="CS64" s="51">
        <v>0</v>
      </c>
      <c r="CT64" s="51">
        <v>0</v>
      </c>
      <c r="CU64" s="51">
        <v>0</v>
      </c>
      <c r="CV64" s="51">
        <v>0</v>
      </c>
      <c r="CW64" s="51">
        <v>0</v>
      </c>
      <c r="CX64" s="51">
        <v>0</v>
      </c>
      <c r="CY64" s="51">
        <v>0</v>
      </c>
      <c r="CZ64" s="51">
        <v>0</v>
      </c>
      <c r="DA64" s="51">
        <v>0</v>
      </c>
      <c r="DB64" s="51">
        <v>0</v>
      </c>
      <c r="DC64" s="51">
        <v>0</v>
      </c>
      <c r="DD64" s="51">
        <v>0</v>
      </c>
      <c r="DE64" s="51">
        <v>0</v>
      </c>
      <c r="DF64" s="51">
        <v>120</v>
      </c>
      <c r="DG64" s="51">
        <v>110</v>
      </c>
      <c r="DH64" s="51">
        <v>0</v>
      </c>
      <c r="DI64" s="51">
        <v>0</v>
      </c>
      <c r="DJ64" s="51">
        <f t="shared" si="16"/>
        <v>453.7</v>
      </c>
      <c r="DK64" s="51">
        <f t="shared" si="17"/>
        <v>446.24</v>
      </c>
      <c r="DL64" s="51">
        <v>453.7</v>
      </c>
      <c r="DM64" s="51">
        <v>446.24</v>
      </c>
      <c r="DN64" s="51">
        <v>0</v>
      </c>
      <c r="DO64" s="51">
        <v>0</v>
      </c>
      <c r="DP64" s="51">
        <v>0</v>
      </c>
      <c r="DQ64" s="51">
        <v>0</v>
      </c>
    </row>
    <row r="65" spans="1:121" ht="16.5" customHeight="1">
      <c r="A65" s="44"/>
      <c r="B65" s="57">
        <v>56</v>
      </c>
      <c r="C65" s="54" t="s">
        <v>138</v>
      </c>
      <c r="D65" s="51">
        <f t="shared" si="10"/>
        <v>58967.4051</v>
      </c>
      <c r="E65" s="51">
        <f t="shared" si="11"/>
        <v>56349.698</v>
      </c>
      <c r="F65" s="51">
        <f t="shared" si="12"/>
        <v>53178.9</v>
      </c>
      <c r="G65" s="51">
        <f t="shared" si="13"/>
        <v>52592.714</v>
      </c>
      <c r="H65" s="51">
        <f t="shared" si="14"/>
        <v>5788.5051</v>
      </c>
      <c r="I65" s="51">
        <f t="shared" si="15"/>
        <v>3756.984</v>
      </c>
      <c r="J65" s="51">
        <v>28634.4</v>
      </c>
      <c r="K65" s="51">
        <v>28323.855</v>
      </c>
      <c r="L65" s="51">
        <v>0</v>
      </c>
      <c r="M65" s="51">
        <v>0</v>
      </c>
      <c r="N65" s="51">
        <v>28310</v>
      </c>
      <c r="O65" s="51">
        <v>28003.855</v>
      </c>
      <c r="P65" s="51">
        <v>0</v>
      </c>
      <c r="Q65" s="51">
        <v>0</v>
      </c>
      <c r="R65" s="51">
        <v>324.4</v>
      </c>
      <c r="S65" s="51">
        <v>320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1960</v>
      </c>
      <c r="AY65" s="51">
        <v>1960</v>
      </c>
      <c r="AZ65" s="51">
        <v>0</v>
      </c>
      <c r="BA65" s="51">
        <v>0</v>
      </c>
      <c r="BB65" s="51">
        <v>1960</v>
      </c>
      <c r="BC65" s="51">
        <v>1960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1640</v>
      </c>
      <c r="BK65" s="51">
        <v>1628.725</v>
      </c>
      <c r="BL65" s="51">
        <v>4798.5051</v>
      </c>
      <c r="BM65" s="51">
        <v>2766.984</v>
      </c>
      <c r="BN65" s="51">
        <v>1640</v>
      </c>
      <c r="BO65" s="51">
        <v>1628.725</v>
      </c>
      <c r="BP65" s="51">
        <v>4798.5051</v>
      </c>
      <c r="BQ65" s="51">
        <v>2766.984</v>
      </c>
      <c r="BR65" s="51">
        <v>0</v>
      </c>
      <c r="BS65" s="51">
        <v>0</v>
      </c>
      <c r="BT65" s="51">
        <v>0</v>
      </c>
      <c r="BU65" s="51">
        <v>0</v>
      </c>
      <c r="BV65" s="51">
        <v>570</v>
      </c>
      <c r="BW65" s="51">
        <v>567.3</v>
      </c>
      <c r="BX65" s="51">
        <v>2000</v>
      </c>
      <c r="BY65" s="51">
        <v>0</v>
      </c>
      <c r="BZ65" s="51">
        <v>1070</v>
      </c>
      <c r="CA65" s="51">
        <v>1061.425</v>
      </c>
      <c r="CB65" s="51">
        <v>2798.5051</v>
      </c>
      <c r="CC65" s="51">
        <v>2766.984</v>
      </c>
      <c r="CD65" s="51">
        <v>0</v>
      </c>
      <c r="CE65" s="51">
        <v>0</v>
      </c>
      <c r="CF65" s="51">
        <v>0</v>
      </c>
      <c r="CG65" s="51">
        <v>0</v>
      </c>
      <c r="CH65" s="51">
        <v>0</v>
      </c>
      <c r="CI65" s="51">
        <v>0</v>
      </c>
      <c r="CJ65" s="51">
        <v>0</v>
      </c>
      <c r="CK65" s="51">
        <v>0</v>
      </c>
      <c r="CL65" s="51">
        <v>1920</v>
      </c>
      <c r="CM65" s="51">
        <v>1920</v>
      </c>
      <c r="CN65" s="51">
        <v>0</v>
      </c>
      <c r="CO65" s="51">
        <v>0</v>
      </c>
      <c r="CP65" s="51">
        <v>1920</v>
      </c>
      <c r="CQ65" s="51">
        <v>1920</v>
      </c>
      <c r="CR65" s="51">
        <v>0</v>
      </c>
      <c r="CS65" s="51">
        <v>0</v>
      </c>
      <c r="CT65" s="51">
        <v>0</v>
      </c>
      <c r="CU65" s="51">
        <v>0</v>
      </c>
      <c r="CV65" s="51">
        <v>0</v>
      </c>
      <c r="CW65" s="51">
        <v>0</v>
      </c>
      <c r="CX65" s="51">
        <v>15405.9</v>
      </c>
      <c r="CY65" s="51">
        <v>15405</v>
      </c>
      <c r="CZ65" s="51">
        <v>990</v>
      </c>
      <c r="DA65" s="51">
        <v>990</v>
      </c>
      <c r="DB65" s="51">
        <v>15405.9</v>
      </c>
      <c r="DC65" s="51">
        <v>15405</v>
      </c>
      <c r="DD65" s="51">
        <v>990</v>
      </c>
      <c r="DE65" s="51">
        <v>990</v>
      </c>
      <c r="DF65" s="51">
        <v>1000</v>
      </c>
      <c r="DG65" s="51">
        <v>990</v>
      </c>
      <c r="DH65" s="51">
        <v>0</v>
      </c>
      <c r="DI65" s="51">
        <v>0</v>
      </c>
      <c r="DJ65" s="51">
        <f t="shared" si="16"/>
        <v>2618.6</v>
      </c>
      <c r="DK65" s="51">
        <f t="shared" si="17"/>
        <v>2365.134</v>
      </c>
      <c r="DL65" s="51">
        <v>2618.6</v>
      </c>
      <c r="DM65" s="51">
        <v>2365.134</v>
      </c>
      <c r="DN65" s="51">
        <v>0</v>
      </c>
      <c r="DO65" s="51">
        <v>0</v>
      </c>
      <c r="DP65" s="51">
        <v>0</v>
      </c>
      <c r="DQ65" s="51">
        <v>0</v>
      </c>
    </row>
    <row r="66" spans="1:121" ht="16.5" customHeight="1">
      <c r="A66" s="44"/>
      <c r="B66" s="57">
        <v>57</v>
      </c>
      <c r="C66" s="54" t="s">
        <v>139</v>
      </c>
      <c r="D66" s="51">
        <f t="shared" si="10"/>
        <v>25307.710600000002</v>
      </c>
      <c r="E66" s="51">
        <f t="shared" si="11"/>
        <v>22530.143</v>
      </c>
      <c r="F66" s="51">
        <f t="shared" si="12"/>
        <v>19765.280000000002</v>
      </c>
      <c r="G66" s="51">
        <f t="shared" si="13"/>
        <v>19689.417</v>
      </c>
      <c r="H66" s="51">
        <f t="shared" si="14"/>
        <v>5542.4306</v>
      </c>
      <c r="I66" s="51">
        <f t="shared" si="15"/>
        <v>2840.7259999999997</v>
      </c>
      <c r="J66" s="51">
        <v>16597.2</v>
      </c>
      <c r="K66" s="51">
        <v>16571.967</v>
      </c>
      <c r="L66" s="51">
        <v>7144.6046</v>
      </c>
      <c r="M66" s="51">
        <v>4442.9</v>
      </c>
      <c r="N66" s="51">
        <v>15426.2</v>
      </c>
      <c r="O66" s="51">
        <v>15402.037</v>
      </c>
      <c r="P66" s="51">
        <v>1000</v>
      </c>
      <c r="Q66" s="51">
        <v>253</v>
      </c>
      <c r="R66" s="51">
        <v>1171</v>
      </c>
      <c r="S66" s="51">
        <v>1169.93</v>
      </c>
      <c r="T66" s="51">
        <v>6144.6046</v>
      </c>
      <c r="U66" s="51">
        <v>4189.9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-1602.174</v>
      </c>
      <c r="AG66" s="51">
        <v>-1602.174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1">
        <v>0</v>
      </c>
      <c r="AV66" s="51">
        <v>-1602.174</v>
      </c>
      <c r="AW66" s="51">
        <v>-1602.174</v>
      </c>
      <c r="AX66" s="51">
        <v>861.38</v>
      </c>
      <c r="AY66" s="51">
        <v>861.38</v>
      </c>
      <c r="AZ66" s="51">
        <v>0</v>
      </c>
      <c r="BA66" s="51">
        <v>0</v>
      </c>
      <c r="BB66" s="51">
        <v>861.38</v>
      </c>
      <c r="BC66" s="51">
        <v>861.38</v>
      </c>
      <c r="BD66" s="51">
        <v>0</v>
      </c>
      <c r="BE66" s="51">
        <v>0</v>
      </c>
      <c r="BF66" s="51">
        <v>0</v>
      </c>
      <c r="BG66" s="51">
        <v>0</v>
      </c>
      <c r="BH66" s="51">
        <v>0</v>
      </c>
      <c r="BI66" s="51">
        <v>0</v>
      </c>
      <c r="BJ66" s="51">
        <v>50</v>
      </c>
      <c r="BK66" s="51">
        <v>0</v>
      </c>
      <c r="BL66" s="51">
        <v>0</v>
      </c>
      <c r="BM66" s="51">
        <v>0</v>
      </c>
      <c r="BN66" s="51">
        <v>50</v>
      </c>
      <c r="BO66" s="51">
        <v>0</v>
      </c>
      <c r="BP66" s="51"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50</v>
      </c>
      <c r="BW66" s="51">
        <v>0</v>
      </c>
      <c r="BX66" s="51">
        <v>0</v>
      </c>
      <c r="BY66" s="51">
        <v>0</v>
      </c>
      <c r="BZ66" s="51">
        <v>0</v>
      </c>
      <c r="CA66" s="51">
        <v>0</v>
      </c>
      <c r="CB66" s="51">
        <v>0</v>
      </c>
      <c r="CC66" s="51">
        <v>0</v>
      </c>
      <c r="CD66" s="51">
        <v>0</v>
      </c>
      <c r="CE66" s="51">
        <v>0</v>
      </c>
      <c r="CF66" s="51">
        <v>0</v>
      </c>
      <c r="CG66" s="51">
        <v>0</v>
      </c>
      <c r="CH66" s="51">
        <v>0</v>
      </c>
      <c r="CI66" s="51">
        <v>0</v>
      </c>
      <c r="CJ66" s="51">
        <v>0</v>
      </c>
      <c r="CK66" s="51">
        <v>0</v>
      </c>
      <c r="CL66" s="51">
        <v>300</v>
      </c>
      <c r="CM66" s="51">
        <v>300</v>
      </c>
      <c r="CN66" s="51">
        <v>0</v>
      </c>
      <c r="CO66" s="51">
        <v>0</v>
      </c>
      <c r="CP66" s="51">
        <v>300</v>
      </c>
      <c r="CQ66" s="51">
        <v>300</v>
      </c>
      <c r="CR66" s="51">
        <v>0</v>
      </c>
      <c r="CS66" s="51">
        <v>0</v>
      </c>
      <c r="CT66" s="51">
        <v>0</v>
      </c>
      <c r="CU66" s="51">
        <v>0</v>
      </c>
      <c r="CV66" s="51">
        <v>0</v>
      </c>
      <c r="CW66" s="51">
        <v>0</v>
      </c>
      <c r="CX66" s="51">
        <v>0</v>
      </c>
      <c r="CY66" s="51">
        <v>0</v>
      </c>
      <c r="CZ66" s="51">
        <v>0</v>
      </c>
      <c r="DA66" s="51">
        <v>0</v>
      </c>
      <c r="DB66" s="51">
        <v>0</v>
      </c>
      <c r="DC66" s="51">
        <v>0</v>
      </c>
      <c r="DD66" s="51">
        <v>0</v>
      </c>
      <c r="DE66" s="51">
        <v>0</v>
      </c>
      <c r="DF66" s="51">
        <v>600</v>
      </c>
      <c r="DG66" s="51">
        <v>600</v>
      </c>
      <c r="DH66" s="51">
        <v>0</v>
      </c>
      <c r="DI66" s="51">
        <v>0</v>
      </c>
      <c r="DJ66" s="51">
        <f t="shared" si="16"/>
        <v>1356.7</v>
      </c>
      <c r="DK66" s="51">
        <f t="shared" si="17"/>
        <v>1356.07</v>
      </c>
      <c r="DL66" s="51">
        <v>1356.7</v>
      </c>
      <c r="DM66" s="51">
        <v>1356.07</v>
      </c>
      <c r="DN66" s="51">
        <v>0</v>
      </c>
      <c r="DO66" s="51">
        <v>0</v>
      </c>
      <c r="DP66" s="51">
        <v>0</v>
      </c>
      <c r="DQ66" s="51">
        <v>0</v>
      </c>
    </row>
    <row r="67" spans="1:121" ht="16.5" customHeight="1">
      <c r="A67" s="44"/>
      <c r="B67" s="57">
        <v>58</v>
      </c>
      <c r="C67" s="54" t="s">
        <v>140</v>
      </c>
      <c r="D67" s="51">
        <f t="shared" si="10"/>
        <v>5354.562</v>
      </c>
      <c r="E67" s="51">
        <f t="shared" si="11"/>
        <v>4896.022</v>
      </c>
      <c r="F67" s="51">
        <f t="shared" si="12"/>
        <v>5277.7</v>
      </c>
      <c r="G67" s="51">
        <f t="shared" si="13"/>
        <v>5204.276</v>
      </c>
      <c r="H67" s="51">
        <f t="shared" si="14"/>
        <v>76.862</v>
      </c>
      <c r="I67" s="51">
        <f t="shared" si="15"/>
        <v>-308.254</v>
      </c>
      <c r="J67" s="51">
        <v>4910.2</v>
      </c>
      <c r="K67" s="51">
        <v>4910.102</v>
      </c>
      <c r="L67" s="51">
        <v>76.862</v>
      </c>
      <c r="M67" s="51">
        <v>76.5</v>
      </c>
      <c r="N67" s="51">
        <v>4876.6</v>
      </c>
      <c r="O67" s="51">
        <v>4876.502</v>
      </c>
      <c r="P67" s="51">
        <v>76.862</v>
      </c>
      <c r="Q67" s="51">
        <v>76.5</v>
      </c>
      <c r="R67" s="51">
        <v>33.6</v>
      </c>
      <c r="S67" s="51">
        <v>33.6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-384.754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1">
        <v>0</v>
      </c>
      <c r="AV67" s="51">
        <v>0</v>
      </c>
      <c r="AW67" s="51">
        <v>-384.754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  <c r="BX67" s="51">
        <v>0</v>
      </c>
      <c r="BY67" s="51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1">
        <v>0</v>
      </c>
      <c r="CF67" s="51">
        <v>0</v>
      </c>
      <c r="CG67" s="51">
        <v>0</v>
      </c>
      <c r="CH67" s="51">
        <v>0</v>
      </c>
      <c r="CI67" s="51">
        <v>0</v>
      </c>
      <c r="CJ67" s="51">
        <v>0</v>
      </c>
      <c r="CK67" s="51">
        <v>0</v>
      </c>
      <c r="CL67" s="51">
        <v>70</v>
      </c>
      <c r="CM67" s="51">
        <v>70</v>
      </c>
      <c r="CN67" s="51">
        <v>0</v>
      </c>
      <c r="CO67" s="51">
        <v>0</v>
      </c>
      <c r="CP67" s="51">
        <v>70</v>
      </c>
      <c r="CQ67" s="51">
        <v>70</v>
      </c>
      <c r="CR67" s="51">
        <v>0</v>
      </c>
      <c r="CS67" s="51">
        <v>0</v>
      </c>
      <c r="CT67" s="51">
        <v>0</v>
      </c>
      <c r="CU67" s="51">
        <v>0</v>
      </c>
      <c r="CV67" s="51">
        <v>0</v>
      </c>
      <c r="CW67" s="51">
        <v>0</v>
      </c>
      <c r="CX67" s="51">
        <v>0</v>
      </c>
      <c r="CY67" s="51">
        <v>0</v>
      </c>
      <c r="CZ67" s="51">
        <v>0</v>
      </c>
      <c r="DA67" s="51">
        <v>0</v>
      </c>
      <c r="DB67" s="51">
        <v>0</v>
      </c>
      <c r="DC67" s="51">
        <v>0</v>
      </c>
      <c r="DD67" s="51">
        <v>0</v>
      </c>
      <c r="DE67" s="51">
        <v>0</v>
      </c>
      <c r="DF67" s="51">
        <v>0</v>
      </c>
      <c r="DG67" s="51">
        <v>0</v>
      </c>
      <c r="DH67" s="51">
        <v>0</v>
      </c>
      <c r="DI67" s="51">
        <v>0</v>
      </c>
      <c r="DJ67" s="51">
        <f t="shared" si="16"/>
        <v>297.5</v>
      </c>
      <c r="DK67" s="51">
        <f t="shared" si="17"/>
        <v>224.174</v>
      </c>
      <c r="DL67" s="51">
        <v>297.5</v>
      </c>
      <c r="DM67" s="51">
        <v>224.174</v>
      </c>
      <c r="DN67" s="51">
        <v>0</v>
      </c>
      <c r="DO67" s="51">
        <v>0</v>
      </c>
      <c r="DP67" s="51">
        <v>0</v>
      </c>
      <c r="DQ67" s="51">
        <v>0</v>
      </c>
    </row>
    <row r="68" spans="1:121" ht="16.5" customHeight="1">
      <c r="A68" s="44"/>
      <c r="B68" s="57">
        <v>59</v>
      </c>
      <c r="C68" s="54" t="s">
        <v>141</v>
      </c>
      <c r="D68" s="51">
        <f t="shared" si="10"/>
        <v>66596.583</v>
      </c>
      <c r="E68" s="51">
        <f t="shared" si="11"/>
        <v>47444.952</v>
      </c>
      <c r="F68" s="51">
        <f t="shared" si="12"/>
        <v>55825.6</v>
      </c>
      <c r="G68" s="51">
        <f t="shared" si="13"/>
        <v>47090.551999999996</v>
      </c>
      <c r="H68" s="51">
        <f t="shared" si="14"/>
        <v>10770.983</v>
      </c>
      <c r="I68" s="51">
        <f t="shared" si="15"/>
        <v>354.4</v>
      </c>
      <c r="J68" s="51">
        <v>31126.6</v>
      </c>
      <c r="K68" s="51">
        <v>25016.052</v>
      </c>
      <c r="L68" s="51">
        <v>8770.983</v>
      </c>
      <c r="M68" s="51">
        <v>679.4</v>
      </c>
      <c r="N68" s="51">
        <v>30426.6</v>
      </c>
      <c r="O68" s="51">
        <v>24596.052</v>
      </c>
      <c r="P68" s="51">
        <v>8770.983</v>
      </c>
      <c r="Q68" s="51">
        <v>679.4</v>
      </c>
      <c r="R68" s="51">
        <v>700</v>
      </c>
      <c r="S68" s="51">
        <v>420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2000</v>
      </c>
      <c r="AG68" s="51">
        <v>-325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2000</v>
      </c>
      <c r="AS68" s="51">
        <v>0</v>
      </c>
      <c r="AT68" s="51">
        <v>0</v>
      </c>
      <c r="AU68" s="51">
        <v>0</v>
      </c>
      <c r="AV68" s="51">
        <v>0</v>
      </c>
      <c r="AW68" s="51">
        <v>-325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  <c r="BX68" s="51">
        <v>0</v>
      </c>
      <c r="BY68" s="51">
        <v>0</v>
      </c>
      <c r="BZ68" s="51">
        <v>0</v>
      </c>
      <c r="CA68" s="51">
        <v>0</v>
      </c>
      <c r="CB68" s="51">
        <v>0</v>
      </c>
      <c r="CC68" s="51">
        <v>0</v>
      </c>
      <c r="CD68" s="51">
        <v>0</v>
      </c>
      <c r="CE68" s="51">
        <v>0</v>
      </c>
      <c r="CF68" s="51">
        <v>0</v>
      </c>
      <c r="CG68" s="51">
        <v>0</v>
      </c>
      <c r="CH68" s="51">
        <v>0</v>
      </c>
      <c r="CI68" s="51">
        <v>0</v>
      </c>
      <c r="CJ68" s="51">
        <v>0</v>
      </c>
      <c r="CK68" s="51">
        <v>0</v>
      </c>
      <c r="CL68" s="51">
        <v>511</v>
      </c>
      <c r="CM68" s="51">
        <v>14</v>
      </c>
      <c r="CN68" s="51">
        <v>0</v>
      </c>
      <c r="CO68" s="51">
        <v>0</v>
      </c>
      <c r="CP68" s="51">
        <v>511</v>
      </c>
      <c r="CQ68" s="51">
        <v>14</v>
      </c>
      <c r="CR68" s="51">
        <v>0</v>
      </c>
      <c r="CS68" s="51">
        <v>0</v>
      </c>
      <c r="CT68" s="51">
        <v>0</v>
      </c>
      <c r="CU68" s="51">
        <v>0</v>
      </c>
      <c r="CV68" s="51">
        <v>0</v>
      </c>
      <c r="CW68" s="51">
        <v>0</v>
      </c>
      <c r="CX68" s="51">
        <v>19688</v>
      </c>
      <c r="CY68" s="51">
        <v>19688</v>
      </c>
      <c r="CZ68" s="51">
        <v>0</v>
      </c>
      <c r="DA68" s="51">
        <v>0</v>
      </c>
      <c r="DB68" s="51">
        <v>19688</v>
      </c>
      <c r="DC68" s="51">
        <v>19688</v>
      </c>
      <c r="DD68" s="51">
        <v>0</v>
      </c>
      <c r="DE68" s="51">
        <v>0</v>
      </c>
      <c r="DF68" s="51">
        <v>1600</v>
      </c>
      <c r="DG68" s="51">
        <v>1340</v>
      </c>
      <c r="DH68" s="51">
        <v>0</v>
      </c>
      <c r="DI68" s="51">
        <v>0</v>
      </c>
      <c r="DJ68" s="51">
        <f t="shared" si="16"/>
        <v>2900</v>
      </c>
      <c r="DK68" s="51">
        <f t="shared" si="17"/>
        <v>1032.5</v>
      </c>
      <c r="DL68" s="51">
        <v>2900</v>
      </c>
      <c r="DM68" s="51">
        <v>1032.5</v>
      </c>
      <c r="DN68" s="51">
        <v>0</v>
      </c>
      <c r="DO68" s="51">
        <v>0</v>
      </c>
      <c r="DP68" s="51">
        <v>0</v>
      </c>
      <c r="DQ68" s="51">
        <v>0</v>
      </c>
    </row>
    <row r="69" spans="1:121" ht="16.5" customHeight="1">
      <c r="A69" s="44"/>
      <c r="B69" s="57">
        <v>60</v>
      </c>
      <c r="C69" s="54" t="s">
        <v>142</v>
      </c>
      <c r="D69" s="51">
        <f t="shared" si="10"/>
        <v>4735.0634</v>
      </c>
      <c r="E69" s="51">
        <f t="shared" si="11"/>
        <v>4268.866</v>
      </c>
      <c r="F69" s="51">
        <f t="shared" si="12"/>
        <v>4308.5</v>
      </c>
      <c r="G69" s="51">
        <f t="shared" si="13"/>
        <v>4268.866</v>
      </c>
      <c r="H69" s="51">
        <f t="shared" si="14"/>
        <v>426.5634</v>
      </c>
      <c r="I69" s="51">
        <f t="shared" si="15"/>
        <v>0</v>
      </c>
      <c r="J69" s="51">
        <v>4097</v>
      </c>
      <c r="K69" s="51">
        <v>4057.866</v>
      </c>
      <c r="L69" s="51">
        <v>426.5634</v>
      </c>
      <c r="M69" s="51">
        <v>0</v>
      </c>
      <c r="N69" s="51">
        <v>4076.5</v>
      </c>
      <c r="O69" s="51">
        <v>4057.866</v>
      </c>
      <c r="P69" s="51">
        <v>426.5634</v>
      </c>
      <c r="Q69" s="51">
        <v>0</v>
      </c>
      <c r="R69" s="51">
        <v>20.5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1">
        <v>0</v>
      </c>
      <c r="AV69" s="51">
        <v>0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  <c r="BX69" s="51">
        <v>0</v>
      </c>
      <c r="BY69" s="51">
        <v>0</v>
      </c>
      <c r="BZ69" s="51">
        <v>0</v>
      </c>
      <c r="CA69" s="51">
        <v>0</v>
      </c>
      <c r="CB69" s="51">
        <v>0</v>
      </c>
      <c r="CC69" s="51">
        <v>0</v>
      </c>
      <c r="CD69" s="51">
        <v>0</v>
      </c>
      <c r="CE69" s="51">
        <v>0</v>
      </c>
      <c r="CF69" s="51">
        <v>0</v>
      </c>
      <c r="CG69" s="51">
        <v>0</v>
      </c>
      <c r="CH69" s="51">
        <v>0</v>
      </c>
      <c r="CI69" s="51">
        <v>0</v>
      </c>
      <c r="CJ69" s="51">
        <v>0</v>
      </c>
      <c r="CK69" s="51">
        <v>0</v>
      </c>
      <c r="CL69" s="51">
        <v>0</v>
      </c>
      <c r="CM69" s="51">
        <v>0</v>
      </c>
      <c r="CN69" s="51">
        <v>0</v>
      </c>
      <c r="CO69" s="51">
        <v>0</v>
      </c>
      <c r="CP69" s="51">
        <v>0</v>
      </c>
      <c r="CQ69" s="51">
        <v>0</v>
      </c>
      <c r="CR69" s="51">
        <v>0</v>
      </c>
      <c r="CS69" s="51">
        <v>0</v>
      </c>
      <c r="CT69" s="51">
        <v>0</v>
      </c>
      <c r="CU69" s="51">
        <v>0</v>
      </c>
      <c r="CV69" s="51">
        <v>0</v>
      </c>
      <c r="CW69" s="51">
        <v>0</v>
      </c>
      <c r="CX69" s="51">
        <v>0</v>
      </c>
      <c r="CY69" s="51">
        <v>0</v>
      </c>
      <c r="CZ69" s="51">
        <v>0</v>
      </c>
      <c r="DA69" s="51">
        <v>0</v>
      </c>
      <c r="DB69" s="51">
        <v>0</v>
      </c>
      <c r="DC69" s="51">
        <v>0</v>
      </c>
      <c r="DD69" s="51">
        <v>0</v>
      </c>
      <c r="DE69" s="51">
        <v>0</v>
      </c>
      <c r="DF69" s="51">
        <v>0</v>
      </c>
      <c r="DG69" s="51">
        <v>0</v>
      </c>
      <c r="DH69" s="51">
        <v>0</v>
      </c>
      <c r="DI69" s="51">
        <v>0</v>
      </c>
      <c r="DJ69" s="51">
        <f t="shared" si="16"/>
        <v>211.5</v>
      </c>
      <c r="DK69" s="51">
        <f t="shared" si="17"/>
        <v>211</v>
      </c>
      <c r="DL69" s="51">
        <v>211.5</v>
      </c>
      <c r="DM69" s="51">
        <v>211</v>
      </c>
      <c r="DN69" s="51">
        <v>0</v>
      </c>
      <c r="DO69" s="51">
        <v>0</v>
      </c>
      <c r="DP69" s="51">
        <v>0</v>
      </c>
      <c r="DQ69" s="51">
        <v>0</v>
      </c>
    </row>
    <row r="70" spans="1:121" ht="16.5" customHeight="1">
      <c r="A70" s="44"/>
      <c r="B70" s="57">
        <v>61</v>
      </c>
      <c r="C70" s="54" t="s">
        <v>143</v>
      </c>
      <c r="D70" s="51">
        <f t="shared" si="10"/>
        <v>27984.7382</v>
      </c>
      <c r="E70" s="51">
        <f t="shared" si="11"/>
        <v>27962.298000000003</v>
      </c>
      <c r="F70" s="51">
        <f t="shared" si="12"/>
        <v>27914.75</v>
      </c>
      <c r="G70" s="51">
        <f t="shared" si="13"/>
        <v>27893.298000000003</v>
      </c>
      <c r="H70" s="51">
        <f t="shared" si="14"/>
        <v>69.9882</v>
      </c>
      <c r="I70" s="51">
        <f t="shared" si="15"/>
        <v>69</v>
      </c>
      <c r="J70" s="51">
        <v>14654.05</v>
      </c>
      <c r="K70" s="51">
        <v>14633.314</v>
      </c>
      <c r="L70" s="51">
        <v>0</v>
      </c>
      <c r="M70" s="51">
        <v>0</v>
      </c>
      <c r="N70" s="51">
        <v>14440.05</v>
      </c>
      <c r="O70" s="51">
        <v>14423.084</v>
      </c>
      <c r="P70" s="51">
        <v>0</v>
      </c>
      <c r="Q70" s="51">
        <v>0</v>
      </c>
      <c r="R70" s="51">
        <v>214</v>
      </c>
      <c r="S70" s="51">
        <v>210.23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v>0</v>
      </c>
      <c r="AS70" s="51">
        <v>0</v>
      </c>
      <c r="AT70" s="51">
        <v>0</v>
      </c>
      <c r="AU70" s="51">
        <v>0</v>
      </c>
      <c r="AV70" s="51">
        <v>0</v>
      </c>
      <c r="AW70" s="51">
        <v>0</v>
      </c>
      <c r="AX70" s="51">
        <v>2145</v>
      </c>
      <c r="AY70" s="51">
        <v>2144.35</v>
      </c>
      <c r="AZ70" s="51">
        <v>0</v>
      </c>
      <c r="BA70" s="51">
        <v>0</v>
      </c>
      <c r="BB70" s="51">
        <v>2145</v>
      </c>
      <c r="BC70" s="51">
        <v>2144.35</v>
      </c>
      <c r="BD70" s="51">
        <v>0</v>
      </c>
      <c r="BE70" s="51">
        <v>0</v>
      </c>
      <c r="BF70" s="51">
        <v>0</v>
      </c>
      <c r="BG70" s="51">
        <v>0</v>
      </c>
      <c r="BH70" s="51">
        <v>0</v>
      </c>
      <c r="BI70" s="51">
        <v>0</v>
      </c>
      <c r="BJ70" s="51">
        <v>465</v>
      </c>
      <c r="BK70" s="51">
        <v>464.934</v>
      </c>
      <c r="BL70" s="51">
        <v>0</v>
      </c>
      <c r="BM70" s="51">
        <v>0</v>
      </c>
      <c r="BN70" s="51">
        <v>465</v>
      </c>
      <c r="BO70" s="51">
        <v>464.934</v>
      </c>
      <c r="BP70" s="51"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  <c r="BX70" s="51">
        <v>0</v>
      </c>
      <c r="BY70" s="51">
        <v>0</v>
      </c>
      <c r="BZ70" s="51">
        <v>465</v>
      </c>
      <c r="CA70" s="51">
        <v>464.934</v>
      </c>
      <c r="CB70" s="51">
        <v>0</v>
      </c>
      <c r="CC70" s="51">
        <v>0</v>
      </c>
      <c r="CD70" s="51">
        <v>0</v>
      </c>
      <c r="CE70" s="51">
        <v>0</v>
      </c>
      <c r="CF70" s="51">
        <v>0</v>
      </c>
      <c r="CG70" s="51">
        <v>0</v>
      </c>
      <c r="CH70" s="51">
        <v>0</v>
      </c>
      <c r="CI70" s="51">
        <v>0</v>
      </c>
      <c r="CJ70" s="51">
        <v>0</v>
      </c>
      <c r="CK70" s="51">
        <v>0</v>
      </c>
      <c r="CL70" s="51">
        <v>400</v>
      </c>
      <c r="CM70" s="51">
        <v>400</v>
      </c>
      <c r="CN70" s="51">
        <v>69.9882</v>
      </c>
      <c r="CO70" s="51">
        <v>69</v>
      </c>
      <c r="CP70" s="51">
        <v>400</v>
      </c>
      <c r="CQ70" s="51">
        <v>400</v>
      </c>
      <c r="CR70" s="51">
        <v>69.9882</v>
      </c>
      <c r="CS70" s="51">
        <v>69</v>
      </c>
      <c r="CT70" s="51">
        <v>0</v>
      </c>
      <c r="CU70" s="51">
        <v>0</v>
      </c>
      <c r="CV70" s="51">
        <v>0</v>
      </c>
      <c r="CW70" s="51">
        <v>0</v>
      </c>
      <c r="CX70" s="51">
        <v>8326</v>
      </c>
      <c r="CY70" s="51">
        <v>8326</v>
      </c>
      <c r="CZ70" s="51">
        <v>0</v>
      </c>
      <c r="DA70" s="51">
        <v>0</v>
      </c>
      <c r="DB70" s="51">
        <v>8326</v>
      </c>
      <c r="DC70" s="51">
        <v>8326</v>
      </c>
      <c r="DD70" s="51">
        <v>0</v>
      </c>
      <c r="DE70" s="51">
        <v>0</v>
      </c>
      <c r="DF70" s="51">
        <v>590</v>
      </c>
      <c r="DG70" s="51">
        <v>590</v>
      </c>
      <c r="DH70" s="51">
        <v>0</v>
      </c>
      <c r="DI70" s="51">
        <v>0</v>
      </c>
      <c r="DJ70" s="51">
        <f t="shared" si="16"/>
        <v>1334.7</v>
      </c>
      <c r="DK70" s="51">
        <f t="shared" si="17"/>
        <v>1334.7</v>
      </c>
      <c r="DL70" s="51">
        <v>1334.7</v>
      </c>
      <c r="DM70" s="51">
        <v>1334.7</v>
      </c>
      <c r="DN70" s="51">
        <v>0</v>
      </c>
      <c r="DO70" s="51">
        <v>0</v>
      </c>
      <c r="DP70" s="51">
        <v>0</v>
      </c>
      <c r="DQ70" s="51">
        <v>0</v>
      </c>
    </row>
    <row r="71" spans="1:121" ht="16.5" customHeight="1">
      <c r="A71" s="44"/>
      <c r="B71" s="57">
        <v>62</v>
      </c>
      <c r="C71" s="54" t="s">
        <v>144</v>
      </c>
      <c r="D71" s="51">
        <f t="shared" si="10"/>
        <v>15591.1609</v>
      </c>
      <c r="E71" s="51">
        <f t="shared" si="11"/>
        <v>12989.105</v>
      </c>
      <c r="F71" s="51">
        <f t="shared" si="12"/>
        <v>12038.7</v>
      </c>
      <c r="G71" s="51">
        <f t="shared" si="13"/>
        <v>11651.105</v>
      </c>
      <c r="H71" s="51">
        <f t="shared" si="14"/>
        <v>3552.4609</v>
      </c>
      <c r="I71" s="51">
        <f t="shared" si="15"/>
        <v>1338</v>
      </c>
      <c r="J71" s="51">
        <v>10144.7</v>
      </c>
      <c r="K71" s="51">
        <v>9912.145</v>
      </c>
      <c r="L71" s="51">
        <v>3552.4609</v>
      </c>
      <c r="M71" s="51">
        <v>1340</v>
      </c>
      <c r="N71" s="51">
        <v>9944.7</v>
      </c>
      <c r="O71" s="51">
        <v>9767.145</v>
      </c>
      <c r="P71" s="51">
        <v>3552.4609</v>
      </c>
      <c r="Q71" s="51">
        <v>1340</v>
      </c>
      <c r="R71" s="51">
        <v>200</v>
      </c>
      <c r="S71" s="51">
        <v>145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-2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v>0</v>
      </c>
      <c r="AS71" s="51">
        <v>0</v>
      </c>
      <c r="AT71" s="51">
        <v>0</v>
      </c>
      <c r="AU71" s="51">
        <v>0</v>
      </c>
      <c r="AV71" s="51">
        <v>0</v>
      </c>
      <c r="AW71" s="51">
        <v>-2</v>
      </c>
      <c r="AX71" s="51">
        <v>960</v>
      </c>
      <c r="AY71" s="51">
        <v>960</v>
      </c>
      <c r="AZ71" s="51">
        <v>0</v>
      </c>
      <c r="BA71" s="51">
        <v>0</v>
      </c>
      <c r="BB71" s="51">
        <v>960</v>
      </c>
      <c r="BC71" s="51">
        <v>960</v>
      </c>
      <c r="BD71" s="51">
        <v>0</v>
      </c>
      <c r="BE71" s="51">
        <v>0</v>
      </c>
      <c r="BF71" s="51">
        <v>0</v>
      </c>
      <c r="BG71" s="51">
        <v>0</v>
      </c>
      <c r="BH71" s="51"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  <c r="BX71" s="51">
        <v>0</v>
      </c>
      <c r="BY71" s="51">
        <v>0</v>
      </c>
      <c r="BZ71" s="51">
        <v>0</v>
      </c>
      <c r="CA71" s="51">
        <v>0</v>
      </c>
      <c r="CB71" s="51">
        <v>0</v>
      </c>
      <c r="CC71" s="51">
        <v>0</v>
      </c>
      <c r="CD71" s="51">
        <v>0</v>
      </c>
      <c r="CE71" s="51">
        <v>0</v>
      </c>
      <c r="CF71" s="51">
        <v>0</v>
      </c>
      <c r="CG71" s="51">
        <v>0</v>
      </c>
      <c r="CH71" s="51">
        <v>0</v>
      </c>
      <c r="CI71" s="51">
        <v>0</v>
      </c>
      <c r="CJ71" s="51">
        <v>0</v>
      </c>
      <c r="CK71" s="51">
        <v>0</v>
      </c>
      <c r="CL71" s="51">
        <v>240</v>
      </c>
      <c r="CM71" s="51">
        <v>240</v>
      </c>
      <c r="CN71" s="51">
        <v>0</v>
      </c>
      <c r="CO71" s="51">
        <v>0</v>
      </c>
      <c r="CP71" s="51">
        <v>240</v>
      </c>
      <c r="CQ71" s="51">
        <v>240</v>
      </c>
      <c r="CR71" s="51">
        <v>0</v>
      </c>
      <c r="CS71" s="51">
        <v>0</v>
      </c>
      <c r="CT71" s="51">
        <v>0</v>
      </c>
      <c r="CU71" s="51">
        <v>0</v>
      </c>
      <c r="CV71" s="51">
        <v>0</v>
      </c>
      <c r="CW71" s="51">
        <v>0</v>
      </c>
      <c r="CX71" s="51">
        <v>0</v>
      </c>
      <c r="CY71" s="51">
        <v>0</v>
      </c>
      <c r="CZ71" s="51">
        <v>0</v>
      </c>
      <c r="DA71" s="51">
        <v>0</v>
      </c>
      <c r="DB71" s="51">
        <v>0</v>
      </c>
      <c r="DC71" s="51">
        <v>0</v>
      </c>
      <c r="DD71" s="51">
        <v>0</v>
      </c>
      <c r="DE71" s="51">
        <v>0</v>
      </c>
      <c r="DF71" s="51">
        <v>150</v>
      </c>
      <c r="DG71" s="51">
        <v>150</v>
      </c>
      <c r="DH71" s="51">
        <v>0</v>
      </c>
      <c r="DI71" s="51">
        <v>0</v>
      </c>
      <c r="DJ71" s="51">
        <f t="shared" si="16"/>
        <v>544</v>
      </c>
      <c r="DK71" s="51">
        <f t="shared" si="17"/>
        <v>388.96</v>
      </c>
      <c r="DL71" s="51">
        <v>544</v>
      </c>
      <c r="DM71" s="51">
        <v>388.96</v>
      </c>
      <c r="DN71" s="51">
        <v>0</v>
      </c>
      <c r="DO71" s="51">
        <v>0</v>
      </c>
      <c r="DP71" s="51">
        <v>0</v>
      </c>
      <c r="DQ71" s="51">
        <v>0</v>
      </c>
    </row>
    <row r="72" spans="1:121" ht="16.5" customHeight="1">
      <c r="A72" s="44"/>
      <c r="B72" s="57">
        <v>63</v>
      </c>
      <c r="C72" s="54" t="s">
        <v>145</v>
      </c>
      <c r="D72" s="51">
        <f t="shared" si="10"/>
        <v>433567.7796</v>
      </c>
      <c r="E72" s="51">
        <f t="shared" si="11"/>
        <v>414692.2815</v>
      </c>
      <c r="F72" s="51">
        <f t="shared" si="12"/>
        <v>403399.5212</v>
      </c>
      <c r="G72" s="51">
        <f t="shared" si="13"/>
        <v>387156.57999999996</v>
      </c>
      <c r="H72" s="51">
        <f t="shared" si="14"/>
        <v>30168.2584</v>
      </c>
      <c r="I72" s="51">
        <f t="shared" si="15"/>
        <v>27535.7015</v>
      </c>
      <c r="J72" s="51">
        <v>86145.9</v>
      </c>
      <c r="K72" s="51">
        <v>81662.991</v>
      </c>
      <c r="L72" s="51">
        <v>2500</v>
      </c>
      <c r="M72" s="51">
        <v>37.35</v>
      </c>
      <c r="N72" s="51">
        <v>75903.8</v>
      </c>
      <c r="O72" s="51">
        <v>72920.704</v>
      </c>
      <c r="P72" s="51">
        <v>2500</v>
      </c>
      <c r="Q72" s="51">
        <v>37.35</v>
      </c>
      <c r="R72" s="51">
        <v>6352</v>
      </c>
      <c r="S72" s="51">
        <v>4852.187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-2631.7416</v>
      </c>
      <c r="AG72" s="51">
        <v>-2655.0935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v>2368.2584</v>
      </c>
      <c r="AS72" s="51">
        <v>1030.48</v>
      </c>
      <c r="AT72" s="51">
        <v>0</v>
      </c>
      <c r="AU72" s="51">
        <v>0</v>
      </c>
      <c r="AV72" s="51">
        <v>-5000</v>
      </c>
      <c r="AW72" s="51">
        <v>-3685.5735</v>
      </c>
      <c r="AX72" s="51">
        <v>69271.5</v>
      </c>
      <c r="AY72" s="51">
        <v>65525.706</v>
      </c>
      <c r="AZ72" s="51">
        <v>0</v>
      </c>
      <c r="BA72" s="51">
        <v>0</v>
      </c>
      <c r="BB72" s="51">
        <v>66831</v>
      </c>
      <c r="BC72" s="51">
        <v>63270.752</v>
      </c>
      <c r="BD72" s="51">
        <v>0</v>
      </c>
      <c r="BE72" s="51">
        <v>0</v>
      </c>
      <c r="BF72" s="51">
        <v>0</v>
      </c>
      <c r="BG72" s="51">
        <v>0</v>
      </c>
      <c r="BH72" s="51">
        <v>0</v>
      </c>
      <c r="BI72" s="51">
        <v>0</v>
      </c>
      <c r="BJ72" s="51">
        <v>11563.6</v>
      </c>
      <c r="BK72" s="51">
        <v>11533.796</v>
      </c>
      <c r="BL72" s="51">
        <v>30300</v>
      </c>
      <c r="BM72" s="51">
        <v>30153.445</v>
      </c>
      <c r="BN72" s="51">
        <v>11563.6</v>
      </c>
      <c r="BO72" s="51">
        <v>11533.796</v>
      </c>
      <c r="BP72" s="51">
        <v>30300</v>
      </c>
      <c r="BQ72" s="51">
        <v>30153.445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  <c r="BX72" s="51">
        <v>0</v>
      </c>
      <c r="BY72" s="51">
        <v>0</v>
      </c>
      <c r="BZ72" s="51">
        <v>11563.6</v>
      </c>
      <c r="CA72" s="51">
        <v>11533.796</v>
      </c>
      <c r="CB72" s="51">
        <v>300</v>
      </c>
      <c r="CC72" s="51">
        <v>295.1</v>
      </c>
      <c r="CD72" s="51">
        <v>0</v>
      </c>
      <c r="CE72" s="51">
        <v>0</v>
      </c>
      <c r="CF72" s="51">
        <v>0</v>
      </c>
      <c r="CG72" s="51">
        <v>0</v>
      </c>
      <c r="CH72" s="51">
        <v>0</v>
      </c>
      <c r="CI72" s="51">
        <v>0</v>
      </c>
      <c r="CJ72" s="51">
        <v>0</v>
      </c>
      <c r="CK72" s="51">
        <v>0</v>
      </c>
      <c r="CL72" s="51">
        <v>52725.2</v>
      </c>
      <c r="CM72" s="51">
        <v>51811.766</v>
      </c>
      <c r="CN72" s="51">
        <v>0</v>
      </c>
      <c r="CO72" s="51">
        <v>0</v>
      </c>
      <c r="CP72" s="51">
        <v>40405.2</v>
      </c>
      <c r="CQ72" s="51">
        <v>39540.076</v>
      </c>
      <c r="CR72" s="51">
        <v>0</v>
      </c>
      <c r="CS72" s="51">
        <v>0</v>
      </c>
      <c r="CT72" s="51">
        <v>24827.6</v>
      </c>
      <c r="CU72" s="51">
        <v>24414</v>
      </c>
      <c r="CV72" s="51">
        <v>0</v>
      </c>
      <c r="CW72" s="51">
        <v>0</v>
      </c>
      <c r="CX72" s="51">
        <v>180811.2</v>
      </c>
      <c r="CY72" s="51">
        <v>175622.321</v>
      </c>
      <c r="CZ72" s="51">
        <v>0</v>
      </c>
      <c r="DA72" s="51">
        <v>0</v>
      </c>
      <c r="DB72" s="51">
        <v>89757.4</v>
      </c>
      <c r="DC72" s="51">
        <v>86507.1</v>
      </c>
      <c r="DD72" s="51">
        <v>0</v>
      </c>
      <c r="DE72" s="51">
        <v>0</v>
      </c>
      <c r="DF72" s="51">
        <v>1000</v>
      </c>
      <c r="DG72" s="51">
        <v>1000</v>
      </c>
      <c r="DH72" s="51">
        <v>0</v>
      </c>
      <c r="DI72" s="51">
        <v>0</v>
      </c>
      <c r="DJ72" s="51">
        <f t="shared" si="16"/>
        <v>1882.1212</v>
      </c>
      <c r="DK72" s="51">
        <f t="shared" si="17"/>
        <v>0</v>
      </c>
      <c r="DL72" s="51">
        <v>1882.1212</v>
      </c>
      <c r="DM72" s="51">
        <v>0</v>
      </c>
      <c r="DN72" s="51">
        <v>0</v>
      </c>
      <c r="DO72" s="51">
        <v>0</v>
      </c>
      <c r="DP72" s="51">
        <v>0</v>
      </c>
      <c r="DQ72" s="51">
        <v>0</v>
      </c>
    </row>
    <row r="73" spans="1:121" ht="16.5" customHeight="1">
      <c r="A73" s="44"/>
      <c r="B73" s="57">
        <v>64</v>
      </c>
      <c r="C73" s="54" t="s">
        <v>146</v>
      </c>
      <c r="D73" s="51">
        <f t="shared" si="10"/>
        <v>7002.4741</v>
      </c>
      <c r="E73" s="51">
        <f t="shared" si="11"/>
        <v>6483.098</v>
      </c>
      <c r="F73" s="51">
        <f t="shared" si="12"/>
        <v>6777.5</v>
      </c>
      <c r="G73" s="51">
        <f t="shared" si="13"/>
        <v>6483.098</v>
      </c>
      <c r="H73" s="51">
        <f t="shared" si="14"/>
        <v>224.9741</v>
      </c>
      <c r="I73" s="51">
        <f t="shared" si="15"/>
        <v>0</v>
      </c>
      <c r="J73" s="51">
        <v>6369.9</v>
      </c>
      <c r="K73" s="51">
        <v>6119.348</v>
      </c>
      <c r="L73" s="51">
        <v>224.9741</v>
      </c>
      <c r="M73" s="51">
        <v>0</v>
      </c>
      <c r="N73" s="51">
        <v>6369.9</v>
      </c>
      <c r="O73" s="51">
        <v>6119.348</v>
      </c>
      <c r="P73" s="51">
        <v>224.9741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v>0</v>
      </c>
      <c r="AS73" s="51">
        <v>0</v>
      </c>
      <c r="AT73" s="51">
        <v>0</v>
      </c>
      <c r="AU73" s="51">
        <v>0</v>
      </c>
      <c r="AV73" s="51">
        <v>0</v>
      </c>
      <c r="AW73" s="51">
        <v>0</v>
      </c>
      <c r="AX73" s="51">
        <v>0</v>
      </c>
      <c r="AY73" s="51">
        <v>0</v>
      </c>
      <c r="AZ73" s="51"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v>0</v>
      </c>
      <c r="BI73" s="51">
        <v>0</v>
      </c>
      <c r="BJ73" s="51">
        <v>60</v>
      </c>
      <c r="BK73" s="51">
        <v>35</v>
      </c>
      <c r="BL73" s="51">
        <v>0</v>
      </c>
      <c r="BM73" s="51">
        <v>0</v>
      </c>
      <c r="BN73" s="51">
        <v>60</v>
      </c>
      <c r="BO73" s="51">
        <v>35</v>
      </c>
      <c r="BP73" s="51"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  <c r="BX73" s="51">
        <v>0</v>
      </c>
      <c r="BY73" s="51">
        <v>0</v>
      </c>
      <c r="BZ73" s="51">
        <v>60</v>
      </c>
      <c r="CA73" s="51">
        <v>35</v>
      </c>
      <c r="CB73" s="51">
        <v>0</v>
      </c>
      <c r="CC73" s="51">
        <v>0</v>
      </c>
      <c r="CD73" s="51">
        <v>0</v>
      </c>
      <c r="CE73" s="51">
        <v>0</v>
      </c>
      <c r="CF73" s="51">
        <v>0</v>
      </c>
      <c r="CG73" s="51">
        <v>0</v>
      </c>
      <c r="CH73" s="51">
        <v>0</v>
      </c>
      <c r="CI73" s="51">
        <v>0</v>
      </c>
      <c r="CJ73" s="51">
        <v>0</v>
      </c>
      <c r="CK73" s="51">
        <v>0</v>
      </c>
      <c r="CL73" s="51">
        <v>222.6</v>
      </c>
      <c r="CM73" s="51">
        <v>203.75</v>
      </c>
      <c r="CN73" s="51">
        <v>0</v>
      </c>
      <c r="CO73" s="51">
        <v>0</v>
      </c>
      <c r="CP73" s="51">
        <v>222.6</v>
      </c>
      <c r="CQ73" s="51">
        <v>203.75</v>
      </c>
      <c r="CR73" s="51">
        <v>0</v>
      </c>
      <c r="CS73" s="51">
        <v>0</v>
      </c>
      <c r="CT73" s="51">
        <v>0</v>
      </c>
      <c r="CU73" s="51">
        <v>0</v>
      </c>
      <c r="CV73" s="51">
        <v>0</v>
      </c>
      <c r="CW73" s="51">
        <v>0</v>
      </c>
      <c r="CX73" s="51">
        <v>80</v>
      </c>
      <c r="CY73" s="51">
        <v>80</v>
      </c>
      <c r="CZ73" s="51">
        <v>0</v>
      </c>
      <c r="DA73" s="51">
        <v>0</v>
      </c>
      <c r="DB73" s="51">
        <v>0</v>
      </c>
      <c r="DC73" s="51">
        <v>0</v>
      </c>
      <c r="DD73" s="51">
        <v>0</v>
      </c>
      <c r="DE73" s="51">
        <v>0</v>
      </c>
      <c r="DF73" s="51">
        <v>45</v>
      </c>
      <c r="DG73" s="51">
        <v>45</v>
      </c>
      <c r="DH73" s="51">
        <v>0</v>
      </c>
      <c r="DI73" s="51">
        <v>0</v>
      </c>
      <c r="DJ73" s="51">
        <f t="shared" si="16"/>
        <v>0</v>
      </c>
      <c r="DK73" s="51">
        <f t="shared" si="17"/>
        <v>0</v>
      </c>
      <c r="DL73" s="51">
        <v>0</v>
      </c>
      <c r="DM73" s="51">
        <v>0</v>
      </c>
      <c r="DN73" s="51">
        <v>0</v>
      </c>
      <c r="DO73" s="51">
        <v>0</v>
      </c>
      <c r="DP73" s="51">
        <v>0</v>
      </c>
      <c r="DQ73" s="51">
        <v>0</v>
      </c>
    </row>
    <row r="74" spans="1:121" ht="16.5" customHeight="1">
      <c r="A74" s="44"/>
      <c r="B74" s="57">
        <v>65</v>
      </c>
      <c r="C74" s="54" t="s">
        <v>147</v>
      </c>
      <c r="D74" s="51">
        <f aca="true" t="shared" si="18" ref="D74:D105">F74+H74-DP74</f>
        <v>13182.7744</v>
      </c>
      <c r="E74" s="51">
        <f aca="true" t="shared" si="19" ref="E74:E105">G74+I74-DQ74</f>
        <v>12106.74</v>
      </c>
      <c r="F74" s="51">
        <f aca="true" t="shared" si="20" ref="F74:F105">J74+V74+Z74+AD74+AX74+BJ74+CH74+CL74+CX74+DF74+DL74</f>
        <v>13015.5</v>
      </c>
      <c r="G74" s="51">
        <f aca="true" t="shared" si="21" ref="G74:G105">K74+W74+AA74+AE74+AY74+BK74+CI74+CM74+CY74+DG74+DM74</f>
        <v>12106.74</v>
      </c>
      <c r="H74" s="51">
        <f aca="true" t="shared" si="22" ref="H74:H105">L74+X74+AB74+AF74+AZ74+BL74+CJ74+CN74+CZ74+DH74+DN74</f>
        <v>167.2744</v>
      </c>
      <c r="I74" s="51">
        <f aca="true" t="shared" si="23" ref="I74:I105">M74+Y74+AC74+AG74+BA74+BM74+CK74+CO74+DA74+DI74+DO74</f>
        <v>0</v>
      </c>
      <c r="J74" s="51">
        <v>12011</v>
      </c>
      <c r="K74" s="51">
        <v>11802.44</v>
      </c>
      <c r="L74" s="51">
        <v>167.2744</v>
      </c>
      <c r="M74" s="51">
        <v>0</v>
      </c>
      <c r="N74" s="51">
        <v>12011</v>
      </c>
      <c r="O74" s="51">
        <v>11802.44</v>
      </c>
      <c r="P74" s="51">
        <v>167.2744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v>0</v>
      </c>
      <c r="AS74" s="51">
        <v>0</v>
      </c>
      <c r="AT74" s="51">
        <v>0</v>
      </c>
      <c r="AU74" s="51">
        <v>0</v>
      </c>
      <c r="AV74" s="51">
        <v>0</v>
      </c>
      <c r="AW74" s="51">
        <v>0</v>
      </c>
      <c r="AX74" s="51">
        <v>0</v>
      </c>
      <c r="AY74" s="51">
        <v>0</v>
      </c>
      <c r="AZ74" s="51"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v>0</v>
      </c>
      <c r="BI74" s="51">
        <v>0</v>
      </c>
      <c r="BJ74" s="51">
        <v>200</v>
      </c>
      <c r="BK74" s="51">
        <v>154.3</v>
      </c>
      <c r="BL74" s="51">
        <v>0</v>
      </c>
      <c r="BM74" s="51">
        <v>0</v>
      </c>
      <c r="BN74" s="51">
        <v>200</v>
      </c>
      <c r="BO74" s="51">
        <v>154.3</v>
      </c>
      <c r="BP74" s="51"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  <c r="BX74" s="51">
        <v>0</v>
      </c>
      <c r="BY74" s="51">
        <v>0</v>
      </c>
      <c r="BZ74" s="51">
        <v>200</v>
      </c>
      <c r="CA74" s="51">
        <v>154.3</v>
      </c>
      <c r="CB74" s="51">
        <v>0</v>
      </c>
      <c r="CC74" s="51">
        <v>0</v>
      </c>
      <c r="CD74" s="51">
        <v>0</v>
      </c>
      <c r="CE74" s="51">
        <v>0</v>
      </c>
      <c r="CF74" s="51">
        <v>0</v>
      </c>
      <c r="CG74" s="51">
        <v>0</v>
      </c>
      <c r="CH74" s="51">
        <v>0</v>
      </c>
      <c r="CI74" s="51">
        <v>0</v>
      </c>
      <c r="CJ74" s="51">
        <v>0</v>
      </c>
      <c r="CK74" s="51">
        <v>0</v>
      </c>
      <c r="CL74" s="51">
        <v>150</v>
      </c>
      <c r="CM74" s="51">
        <v>150</v>
      </c>
      <c r="CN74" s="51">
        <v>0</v>
      </c>
      <c r="CO74" s="51">
        <v>0</v>
      </c>
      <c r="CP74" s="51">
        <v>150</v>
      </c>
      <c r="CQ74" s="51">
        <v>150</v>
      </c>
      <c r="CR74" s="51">
        <v>0</v>
      </c>
      <c r="CS74" s="51">
        <v>0</v>
      </c>
      <c r="CT74" s="51">
        <v>0</v>
      </c>
      <c r="CU74" s="51">
        <v>0</v>
      </c>
      <c r="CV74" s="51">
        <v>0</v>
      </c>
      <c r="CW74" s="51">
        <v>0</v>
      </c>
      <c r="CX74" s="51">
        <v>0</v>
      </c>
      <c r="CY74" s="51">
        <v>0</v>
      </c>
      <c r="CZ74" s="51">
        <v>0</v>
      </c>
      <c r="DA74" s="51">
        <v>0</v>
      </c>
      <c r="DB74" s="51">
        <v>0</v>
      </c>
      <c r="DC74" s="51">
        <v>0</v>
      </c>
      <c r="DD74" s="51">
        <v>0</v>
      </c>
      <c r="DE74" s="51">
        <v>0</v>
      </c>
      <c r="DF74" s="51">
        <v>0</v>
      </c>
      <c r="DG74" s="51">
        <v>0</v>
      </c>
      <c r="DH74" s="51">
        <v>0</v>
      </c>
      <c r="DI74" s="51">
        <v>0</v>
      </c>
      <c r="DJ74" s="51">
        <f aca="true" t="shared" si="24" ref="DJ74:DJ105">DL74+DN74-DP74</f>
        <v>654.5</v>
      </c>
      <c r="DK74" s="51">
        <f aca="true" t="shared" si="25" ref="DK74:DK105">DM74+DO74-DQ74</f>
        <v>0</v>
      </c>
      <c r="DL74" s="51">
        <v>654.5</v>
      </c>
      <c r="DM74" s="51">
        <v>0</v>
      </c>
      <c r="DN74" s="51">
        <v>0</v>
      </c>
      <c r="DO74" s="51">
        <v>0</v>
      </c>
      <c r="DP74" s="51">
        <v>0</v>
      </c>
      <c r="DQ74" s="51">
        <v>0</v>
      </c>
    </row>
    <row r="75" spans="1:121" ht="16.5" customHeight="1">
      <c r="A75" s="44"/>
      <c r="B75" s="57">
        <v>66</v>
      </c>
      <c r="C75" s="54" t="s">
        <v>148</v>
      </c>
      <c r="D75" s="51">
        <f t="shared" si="18"/>
        <v>14477.897199999998</v>
      </c>
      <c r="E75" s="51">
        <f t="shared" si="19"/>
        <v>12828.523000000001</v>
      </c>
      <c r="F75" s="51">
        <f t="shared" si="20"/>
        <v>13714.999999999998</v>
      </c>
      <c r="G75" s="51">
        <f t="shared" si="21"/>
        <v>12509.361</v>
      </c>
      <c r="H75" s="51">
        <f t="shared" si="22"/>
        <v>762.8972000000001</v>
      </c>
      <c r="I75" s="51">
        <f t="shared" si="23"/>
        <v>319.162</v>
      </c>
      <c r="J75" s="51">
        <v>10297.9</v>
      </c>
      <c r="K75" s="51">
        <v>9389.012</v>
      </c>
      <c r="L75" s="51">
        <v>1252.6972</v>
      </c>
      <c r="M75" s="51">
        <v>809</v>
      </c>
      <c r="N75" s="51">
        <v>10097.9</v>
      </c>
      <c r="O75" s="51">
        <v>9189.212</v>
      </c>
      <c r="P75" s="51">
        <v>1252.6972</v>
      </c>
      <c r="Q75" s="51">
        <v>809</v>
      </c>
      <c r="R75" s="51">
        <v>200</v>
      </c>
      <c r="S75" s="51">
        <v>199.8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-489.8</v>
      </c>
      <c r="AG75" s="51">
        <v>-489.838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v>0</v>
      </c>
      <c r="AS75" s="51">
        <v>0</v>
      </c>
      <c r="AT75" s="51">
        <v>0</v>
      </c>
      <c r="AU75" s="51">
        <v>0</v>
      </c>
      <c r="AV75" s="51">
        <v>-489.8</v>
      </c>
      <c r="AW75" s="51">
        <v>-489.838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v>0</v>
      </c>
      <c r="BI75" s="51">
        <v>0</v>
      </c>
      <c r="BJ75" s="51">
        <v>700</v>
      </c>
      <c r="BK75" s="51">
        <v>700</v>
      </c>
      <c r="BL75" s="51">
        <v>0</v>
      </c>
      <c r="BM75" s="51">
        <v>0</v>
      </c>
      <c r="BN75" s="51">
        <v>700</v>
      </c>
      <c r="BO75" s="51">
        <v>700</v>
      </c>
      <c r="BP75" s="51"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300</v>
      </c>
      <c r="BW75" s="51">
        <v>300</v>
      </c>
      <c r="BX75" s="51">
        <v>0</v>
      </c>
      <c r="BY75" s="51">
        <v>0</v>
      </c>
      <c r="BZ75" s="51">
        <v>400</v>
      </c>
      <c r="CA75" s="51">
        <v>400</v>
      </c>
      <c r="CB75" s="51">
        <v>0</v>
      </c>
      <c r="CC75" s="51">
        <v>0</v>
      </c>
      <c r="CD75" s="51">
        <v>0</v>
      </c>
      <c r="CE75" s="51">
        <v>0</v>
      </c>
      <c r="CF75" s="51">
        <v>0</v>
      </c>
      <c r="CG75" s="51">
        <v>0</v>
      </c>
      <c r="CH75" s="51">
        <v>0</v>
      </c>
      <c r="CI75" s="51">
        <v>0</v>
      </c>
      <c r="CJ75" s="51">
        <v>0</v>
      </c>
      <c r="CK75" s="51">
        <v>0</v>
      </c>
      <c r="CL75" s="51">
        <v>851</v>
      </c>
      <c r="CM75" s="51">
        <v>851</v>
      </c>
      <c r="CN75" s="51">
        <v>0</v>
      </c>
      <c r="CO75" s="51">
        <v>0</v>
      </c>
      <c r="CP75" s="51">
        <v>851</v>
      </c>
      <c r="CQ75" s="51">
        <v>851</v>
      </c>
      <c r="CR75" s="51">
        <v>0</v>
      </c>
      <c r="CS75" s="51">
        <v>0</v>
      </c>
      <c r="CT75" s="51">
        <v>0</v>
      </c>
      <c r="CU75" s="51">
        <v>0</v>
      </c>
      <c r="CV75" s="51">
        <v>0</v>
      </c>
      <c r="CW75" s="51">
        <v>0</v>
      </c>
      <c r="CX75" s="51">
        <v>1269.3</v>
      </c>
      <c r="CY75" s="51">
        <v>1169.349</v>
      </c>
      <c r="CZ75" s="51">
        <v>0</v>
      </c>
      <c r="DA75" s="51">
        <v>0</v>
      </c>
      <c r="DB75" s="51">
        <v>1269.3</v>
      </c>
      <c r="DC75" s="51">
        <v>1169.349</v>
      </c>
      <c r="DD75" s="51">
        <v>0</v>
      </c>
      <c r="DE75" s="51">
        <v>0</v>
      </c>
      <c r="DF75" s="51">
        <v>400</v>
      </c>
      <c r="DG75" s="51">
        <v>400</v>
      </c>
      <c r="DH75" s="51">
        <v>0</v>
      </c>
      <c r="DI75" s="51">
        <v>0</v>
      </c>
      <c r="DJ75" s="51">
        <f t="shared" si="24"/>
        <v>196.8</v>
      </c>
      <c r="DK75" s="51">
        <f t="shared" si="25"/>
        <v>0</v>
      </c>
      <c r="DL75" s="51">
        <v>196.8</v>
      </c>
      <c r="DM75" s="51">
        <v>0</v>
      </c>
      <c r="DN75" s="51">
        <v>0</v>
      </c>
      <c r="DO75" s="51">
        <v>0</v>
      </c>
      <c r="DP75" s="51">
        <v>0</v>
      </c>
      <c r="DQ75" s="51">
        <v>0</v>
      </c>
    </row>
    <row r="76" spans="1:121" ht="16.5" customHeight="1">
      <c r="A76" s="44"/>
      <c r="B76" s="57">
        <v>67</v>
      </c>
      <c r="C76" s="54" t="s">
        <v>149</v>
      </c>
      <c r="D76" s="51">
        <f t="shared" si="18"/>
        <v>51857.7898</v>
      </c>
      <c r="E76" s="51">
        <f t="shared" si="19"/>
        <v>38104.195</v>
      </c>
      <c r="F76" s="51">
        <f t="shared" si="20"/>
        <v>42913.549999999996</v>
      </c>
      <c r="G76" s="51">
        <f t="shared" si="21"/>
        <v>39068.739</v>
      </c>
      <c r="H76" s="51">
        <f t="shared" si="22"/>
        <v>8944.2398</v>
      </c>
      <c r="I76" s="51">
        <f t="shared" si="23"/>
        <v>-964.544</v>
      </c>
      <c r="J76" s="51">
        <v>29529.5</v>
      </c>
      <c r="K76" s="51">
        <v>28730.109</v>
      </c>
      <c r="L76" s="51">
        <v>6944.2398</v>
      </c>
      <c r="M76" s="51">
        <v>0</v>
      </c>
      <c r="N76" s="51">
        <v>29529.5</v>
      </c>
      <c r="O76" s="51">
        <v>28730.109</v>
      </c>
      <c r="P76" s="51">
        <v>6944.2398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-1414.644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v>0</v>
      </c>
      <c r="AS76" s="51">
        <v>0</v>
      </c>
      <c r="AT76" s="51">
        <v>0</v>
      </c>
      <c r="AU76" s="51">
        <v>0</v>
      </c>
      <c r="AV76" s="51">
        <v>0</v>
      </c>
      <c r="AW76" s="51">
        <v>-1414.644</v>
      </c>
      <c r="AX76" s="51">
        <v>0</v>
      </c>
      <c r="AY76" s="51">
        <v>0</v>
      </c>
      <c r="AZ76" s="51"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v>0</v>
      </c>
      <c r="BI76" s="51">
        <v>0</v>
      </c>
      <c r="BJ76" s="51">
        <v>1625.35</v>
      </c>
      <c r="BK76" s="51">
        <v>625.35</v>
      </c>
      <c r="BL76" s="51">
        <v>2000</v>
      </c>
      <c r="BM76" s="51">
        <v>450.1</v>
      </c>
      <c r="BN76" s="51">
        <v>1625.35</v>
      </c>
      <c r="BO76" s="51">
        <v>625.35</v>
      </c>
      <c r="BP76" s="51">
        <v>2000</v>
      </c>
      <c r="BQ76" s="51">
        <v>450.1</v>
      </c>
      <c r="BR76" s="51">
        <v>1625.35</v>
      </c>
      <c r="BS76" s="51">
        <v>625.35</v>
      </c>
      <c r="BT76" s="51">
        <v>2000</v>
      </c>
      <c r="BU76" s="51">
        <v>450.1</v>
      </c>
      <c r="BV76" s="51">
        <v>0</v>
      </c>
      <c r="BW76" s="51">
        <v>0</v>
      </c>
      <c r="BX76" s="51">
        <v>0</v>
      </c>
      <c r="BY76" s="51">
        <v>0</v>
      </c>
      <c r="BZ76" s="51">
        <v>0</v>
      </c>
      <c r="CA76" s="51">
        <v>0</v>
      </c>
      <c r="CB76" s="51">
        <v>0</v>
      </c>
      <c r="CC76" s="51">
        <v>0</v>
      </c>
      <c r="CD76" s="51">
        <v>0</v>
      </c>
      <c r="CE76" s="51">
        <v>0</v>
      </c>
      <c r="CF76" s="51">
        <v>0</v>
      </c>
      <c r="CG76" s="51">
        <v>0</v>
      </c>
      <c r="CH76" s="51">
        <v>0</v>
      </c>
      <c r="CI76" s="51">
        <v>0</v>
      </c>
      <c r="CJ76" s="51">
        <v>0</v>
      </c>
      <c r="CK76" s="51">
        <v>0</v>
      </c>
      <c r="CL76" s="51">
        <v>1259</v>
      </c>
      <c r="CM76" s="51">
        <v>1258.28</v>
      </c>
      <c r="CN76" s="51">
        <v>0</v>
      </c>
      <c r="CO76" s="51">
        <v>0</v>
      </c>
      <c r="CP76" s="51">
        <v>1259</v>
      </c>
      <c r="CQ76" s="51">
        <v>1258.28</v>
      </c>
      <c r="CR76" s="51">
        <v>0</v>
      </c>
      <c r="CS76" s="51">
        <v>0</v>
      </c>
      <c r="CT76" s="51">
        <v>0</v>
      </c>
      <c r="CU76" s="51">
        <v>0</v>
      </c>
      <c r="CV76" s="51">
        <v>0</v>
      </c>
      <c r="CW76" s="51">
        <v>0</v>
      </c>
      <c r="CX76" s="51">
        <v>8700</v>
      </c>
      <c r="CY76" s="51">
        <v>8315</v>
      </c>
      <c r="CZ76" s="51">
        <v>0</v>
      </c>
      <c r="DA76" s="51">
        <v>0</v>
      </c>
      <c r="DB76" s="51">
        <v>8700</v>
      </c>
      <c r="DC76" s="51">
        <v>8315</v>
      </c>
      <c r="DD76" s="51">
        <v>0</v>
      </c>
      <c r="DE76" s="51">
        <v>0</v>
      </c>
      <c r="DF76" s="51">
        <v>300</v>
      </c>
      <c r="DG76" s="51">
        <v>140</v>
      </c>
      <c r="DH76" s="51">
        <v>0</v>
      </c>
      <c r="DI76" s="51">
        <v>0</v>
      </c>
      <c r="DJ76" s="51">
        <f t="shared" si="24"/>
        <v>1499.7</v>
      </c>
      <c r="DK76" s="51">
        <f t="shared" si="25"/>
        <v>0</v>
      </c>
      <c r="DL76" s="51">
        <v>1499.7</v>
      </c>
      <c r="DM76" s="51">
        <v>0</v>
      </c>
      <c r="DN76" s="51">
        <v>0</v>
      </c>
      <c r="DO76" s="51">
        <v>0</v>
      </c>
      <c r="DP76" s="51">
        <v>0</v>
      </c>
      <c r="DQ76" s="51">
        <v>0</v>
      </c>
    </row>
    <row r="77" spans="1:121" ht="16.5" customHeight="1">
      <c r="A77" s="44"/>
      <c r="B77" s="57">
        <v>68</v>
      </c>
      <c r="C77" s="54" t="s">
        <v>150</v>
      </c>
      <c r="D77" s="51">
        <f t="shared" si="18"/>
        <v>14265.0553</v>
      </c>
      <c r="E77" s="51">
        <f t="shared" si="19"/>
        <v>14213.217</v>
      </c>
      <c r="F77" s="51">
        <f t="shared" si="20"/>
        <v>14236</v>
      </c>
      <c r="G77" s="51">
        <f t="shared" si="21"/>
        <v>14213.217</v>
      </c>
      <c r="H77" s="51">
        <f t="shared" si="22"/>
        <v>29.0553</v>
      </c>
      <c r="I77" s="51">
        <f t="shared" si="23"/>
        <v>0</v>
      </c>
      <c r="J77" s="51">
        <v>10950.2</v>
      </c>
      <c r="K77" s="51">
        <v>10947.217</v>
      </c>
      <c r="L77" s="51">
        <v>29.0553</v>
      </c>
      <c r="M77" s="51">
        <v>0</v>
      </c>
      <c r="N77" s="51">
        <v>10950.2</v>
      </c>
      <c r="O77" s="51">
        <v>10947.217</v>
      </c>
      <c r="P77" s="51">
        <v>29.0553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1">
        <v>0</v>
      </c>
      <c r="AW77" s="5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v>0</v>
      </c>
      <c r="BI77" s="51">
        <v>0</v>
      </c>
      <c r="BJ77" s="51">
        <v>300</v>
      </c>
      <c r="BK77" s="51">
        <v>296</v>
      </c>
      <c r="BL77" s="51">
        <v>0</v>
      </c>
      <c r="BM77" s="51">
        <v>0</v>
      </c>
      <c r="BN77" s="51">
        <v>300</v>
      </c>
      <c r="BO77" s="51">
        <v>296</v>
      </c>
      <c r="BP77" s="51">
        <v>0</v>
      </c>
      <c r="BQ77" s="51">
        <v>0</v>
      </c>
      <c r="BR77" s="51">
        <v>300</v>
      </c>
      <c r="BS77" s="51">
        <v>296</v>
      </c>
      <c r="BT77" s="51">
        <v>0</v>
      </c>
      <c r="BU77" s="51">
        <v>0</v>
      </c>
      <c r="BV77" s="51">
        <v>0</v>
      </c>
      <c r="BW77" s="51">
        <v>0</v>
      </c>
      <c r="BX77" s="51">
        <v>0</v>
      </c>
      <c r="BY77" s="51">
        <v>0</v>
      </c>
      <c r="BZ77" s="51">
        <v>0</v>
      </c>
      <c r="CA77" s="51">
        <v>0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51">
        <v>0</v>
      </c>
      <c r="CJ77" s="51">
        <v>0</v>
      </c>
      <c r="CK77" s="51">
        <v>0</v>
      </c>
      <c r="CL77" s="51">
        <v>250</v>
      </c>
      <c r="CM77" s="51">
        <v>250</v>
      </c>
      <c r="CN77" s="51">
        <v>0</v>
      </c>
      <c r="CO77" s="51">
        <v>0</v>
      </c>
      <c r="CP77" s="51">
        <v>250</v>
      </c>
      <c r="CQ77" s="51">
        <v>250</v>
      </c>
      <c r="CR77" s="51">
        <v>0</v>
      </c>
      <c r="CS77" s="51">
        <v>0</v>
      </c>
      <c r="CT77" s="51">
        <v>0</v>
      </c>
      <c r="CU77" s="51">
        <v>0</v>
      </c>
      <c r="CV77" s="51">
        <v>0</v>
      </c>
      <c r="CW77" s="51">
        <v>0</v>
      </c>
      <c r="CX77" s="51">
        <v>2720</v>
      </c>
      <c r="CY77" s="51">
        <v>2720</v>
      </c>
      <c r="CZ77" s="51">
        <v>0</v>
      </c>
      <c r="DA77" s="51">
        <v>0</v>
      </c>
      <c r="DB77" s="51">
        <v>2720</v>
      </c>
      <c r="DC77" s="51">
        <v>2720</v>
      </c>
      <c r="DD77" s="51">
        <v>0</v>
      </c>
      <c r="DE77" s="51">
        <v>0</v>
      </c>
      <c r="DF77" s="51">
        <v>0</v>
      </c>
      <c r="DG77" s="51">
        <v>0</v>
      </c>
      <c r="DH77" s="51">
        <v>0</v>
      </c>
      <c r="DI77" s="51">
        <v>0</v>
      </c>
      <c r="DJ77" s="51">
        <f t="shared" si="24"/>
        <v>15.8</v>
      </c>
      <c r="DK77" s="51">
        <f t="shared" si="25"/>
        <v>0</v>
      </c>
      <c r="DL77" s="51">
        <v>15.8</v>
      </c>
      <c r="DM77" s="51">
        <v>0</v>
      </c>
      <c r="DN77" s="51">
        <v>0</v>
      </c>
      <c r="DO77" s="51">
        <v>0</v>
      </c>
      <c r="DP77" s="51">
        <v>0</v>
      </c>
      <c r="DQ77" s="51">
        <v>0</v>
      </c>
    </row>
    <row r="78" spans="1:121" ht="16.5" customHeight="1">
      <c r="A78" s="44"/>
      <c r="B78" s="57">
        <v>69</v>
      </c>
      <c r="C78" s="54" t="s">
        <v>151</v>
      </c>
      <c r="D78" s="51">
        <f t="shared" si="18"/>
        <v>4534.69</v>
      </c>
      <c r="E78" s="51">
        <f t="shared" si="19"/>
        <v>4254.118</v>
      </c>
      <c r="F78" s="51">
        <f t="shared" si="20"/>
        <v>4489.2</v>
      </c>
      <c r="G78" s="51">
        <f t="shared" si="21"/>
        <v>4254.118</v>
      </c>
      <c r="H78" s="51">
        <f t="shared" si="22"/>
        <v>45.49</v>
      </c>
      <c r="I78" s="51">
        <f t="shared" si="23"/>
        <v>0</v>
      </c>
      <c r="J78" s="51">
        <v>4277</v>
      </c>
      <c r="K78" s="51">
        <v>4174.118</v>
      </c>
      <c r="L78" s="51">
        <v>45.49</v>
      </c>
      <c r="M78" s="51">
        <v>0</v>
      </c>
      <c r="N78" s="51">
        <v>4277</v>
      </c>
      <c r="O78" s="51">
        <v>4174.118</v>
      </c>
      <c r="P78" s="51">
        <v>45.49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v>0</v>
      </c>
      <c r="BQ78" s="51">
        <v>0</v>
      </c>
      <c r="BR78" s="51">
        <v>0</v>
      </c>
      <c r="BS78" s="51">
        <v>0</v>
      </c>
      <c r="BT78" s="51">
        <v>0</v>
      </c>
      <c r="BU78" s="51">
        <v>0</v>
      </c>
      <c r="BV78" s="51">
        <v>0</v>
      </c>
      <c r="BW78" s="51">
        <v>0</v>
      </c>
      <c r="BX78" s="51">
        <v>0</v>
      </c>
      <c r="BY78" s="51">
        <v>0</v>
      </c>
      <c r="BZ78" s="51">
        <v>0</v>
      </c>
      <c r="CA78" s="51">
        <v>0</v>
      </c>
      <c r="CB78" s="51">
        <v>0</v>
      </c>
      <c r="CC78" s="51">
        <v>0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0</v>
      </c>
      <c r="CK78" s="51">
        <v>0</v>
      </c>
      <c r="CL78" s="51">
        <v>80</v>
      </c>
      <c r="CM78" s="51">
        <v>80</v>
      </c>
      <c r="CN78" s="51">
        <v>0</v>
      </c>
      <c r="CO78" s="51">
        <v>0</v>
      </c>
      <c r="CP78" s="51">
        <v>80</v>
      </c>
      <c r="CQ78" s="51">
        <v>80</v>
      </c>
      <c r="CR78" s="51">
        <v>0</v>
      </c>
      <c r="CS78" s="51">
        <v>0</v>
      </c>
      <c r="CT78" s="51">
        <v>0</v>
      </c>
      <c r="CU78" s="51">
        <v>0</v>
      </c>
      <c r="CV78" s="51">
        <v>0</v>
      </c>
      <c r="CW78" s="51">
        <v>0</v>
      </c>
      <c r="CX78" s="51">
        <v>0</v>
      </c>
      <c r="CY78" s="51">
        <v>0</v>
      </c>
      <c r="CZ78" s="51">
        <v>0</v>
      </c>
      <c r="DA78" s="51">
        <v>0</v>
      </c>
      <c r="DB78" s="51">
        <v>0</v>
      </c>
      <c r="DC78" s="51">
        <v>0</v>
      </c>
      <c r="DD78" s="51">
        <v>0</v>
      </c>
      <c r="DE78" s="51">
        <v>0</v>
      </c>
      <c r="DF78" s="51">
        <v>0</v>
      </c>
      <c r="DG78" s="51">
        <v>0</v>
      </c>
      <c r="DH78" s="51">
        <v>0</v>
      </c>
      <c r="DI78" s="51">
        <v>0</v>
      </c>
      <c r="DJ78" s="51">
        <f t="shared" si="24"/>
        <v>132.2</v>
      </c>
      <c r="DK78" s="51">
        <f t="shared" si="25"/>
        <v>0</v>
      </c>
      <c r="DL78" s="51">
        <v>132.2</v>
      </c>
      <c r="DM78" s="51">
        <v>0</v>
      </c>
      <c r="DN78" s="51">
        <v>0</v>
      </c>
      <c r="DO78" s="51">
        <v>0</v>
      </c>
      <c r="DP78" s="51">
        <v>0</v>
      </c>
      <c r="DQ78" s="51">
        <v>0</v>
      </c>
    </row>
    <row r="79" spans="1:121" ht="16.5" customHeight="1">
      <c r="A79" s="44"/>
      <c r="B79" s="57">
        <v>70</v>
      </c>
      <c r="C79" s="54" t="s">
        <v>152</v>
      </c>
      <c r="D79" s="51">
        <f t="shared" si="18"/>
        <v>9272.7074</v>
      </c>
      <c r="E79" s="51">
        <f t="shared" si="19"/>
        <v>6272.377</v>
      </c>
      <c r="F79" s="51">
        <f t="shared" si="20"/>
        <v>7306</v>
      </c>
      <c r="G79" s="51">
        <f t="shared" si="21"/>
        <v>6168.377</v>
      </c>
      <c r="H79" s="51">
        <f t="shared" si="22"/>
        <v>1966.7074</v>
      </c>
      <c r="I79" s="51">
        <f t="shared" si="23"/>
        <v>104</v>
      </c>
      <c r="J79" s="51">
        <v>7077.4</v>
      </c>
      <c r="K79" s="51">
        <v>6118.377</v>
      </c>
      <c r="L79" s="51">
        <v>500</v>
      </c>
      <c r="M79" s="51">
        <v>104</v>
      </c>
      <c r="N79" s="51">
        <v>6993.6</v>
      </c>
      <c r="O79" s="51">
        <v>6034.577</v>
      </c>
      <c r="P79" s="51">
        <v>500</v>
      </c>
      <c r="Q79" s="51">
        <v>104</v>
      </c>
      <c r="R79" s="51">
        <v>83.8</v>
      </c>
      <c r="S79" s="51">
        <v>83.8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v>0</v>
      </c>
      <c r="AS79" s="51">
        <v>0</v>
      </c>
      <c r="AT79" s="51">
        <v>0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v>0</v>
      </c>
      <c r="BI79" s="51">
        <v>0</v>
      </c>
      <c r="BJ79" s="51">
        <v>0</v>
      </c>
      <c r="BK79" s="51">
        <v>0</v>
      </c>
      <c r="BL79" s="51">
        <v>1466.7074</v>
      </c>
      <c r="BM79" s="51">
        <v>0</v>
      </c>
      <c r="BN79" s="51">
        <v>0</v>
      </c>
      <c r="BO79" s="51">
        <v>0</v>
      </c>
      <c r="BP79" s="51">
        <v>1466.7074</v>
      </c>
      <c r="BQ79" s="51">
        <v>0</v>
      </c>
      <c r="BR79" s="51">
        <v>0</v>
      </c>
      <c r="BS79" s="51">
        <v>0</v>
      </c>
      <c r="BT79" s="51">
        <v>1466.7074</v>
      </c>
      <c r="BU79" s="51">
        <v>0</v>
      </c>
      <c r="BV79" s="51">
        <v>0</v>
      </c>
      <c r="BW79" s="51">
        <v>0</v>
      </c>
      <c r="BX79" s="51">
        <v>0</v>
      </c>
      <c r="BY79" s="51">
        <v>0</v>
      </c>
      <c r="BZ79" s="51">
        <v>0</v>
      </c>
      <c r="CA79" s="51">
        <v>0</v>
      </c>
      <c r="CB79" s="51">
        <v>0</v>
      </c>
      <c r="CC79" s="51">
        <v>0</v>
      </c>
      <c r="CD79" s="51">
        <v>0</v>
      </c>
      <c r="CE79" s="51">
        <v>0</v>
      </c>
      <c r="CF79" s="51">
        <v>0</v>
      </c>
      <c r="CG79" s="51">
        <v>0</v>
      </c>
      <c r="CH79" s="51">
        <v>0</v>
      </c>
      <c r="CI79" s="51">
        <v>0</v>
      </c>
      <c r="CJ79" s="51">
        <v>0</v>
      </c>
      <c r="CK79" s="51">
        <v>0</v>
      </c>
      <c r="CL79" s="51">
        <v>50</v>
      </c>
      <c r="CM79" s="51">
        <v>50</v>
      </c>
      <c r="CN79" s="51">
        <v>0</v>
      </c>
      <c r="CO79" s="51">
        <v>0</v>
      </c>
      <c r="CP79" s="51">
        <v>50</v>
      </c>
      <c r="CQ79" s="51">
        <v>50</v>
      </c>
      <c r="CR79" s="51">
        <v>0</v>
      </c>
      <c r="CS79" s="51">
        <v>0</v>
      </c>
      <c r="CT79" s="51">
        <v>0</v>
      </c>
      <c r="CU79" s="51">
        <v>0</v>
      </c>
      <c r="CV79" s="51">
        <v>0</v>
      </c>
      <c r="CW79" s="51">
        <v>0</v>
      </c>
      <c r="CX79" s="51">
        <v>0</v>
      </c>
      <c r="CY79" s="51">
        <v>0</v>
      </c>
      <c r="CZ79" s="51">
        <v>0</v>
      </c>
      <c r="DA79" s="51">
        <v>0</v>
      </c>
      <c r="DB79" s="51">
        <v>0</v>
      </c>
      <c r="DC79" s="51">
        <v>0</v>
      </c>
      <c r="DD79" s="51">
        <v>0</v>
      </c>
      <c r="DE79" s="51">
        <v>0</v>
      </c>
      <c r="DF79" s="51">
        <v>0</v>
      </c>
      <c r="DG79" s="51">
        <v>0</v>
      </c>
      <c r="DH79" s="51">
        <v>0</v>
      </c>
      <c r="DI79" s="51">
        <v>0</v>
      </c>
      <c r="DJ79" s="51">
        <f t="shared" si="24"/>
        <v>178.6</v>
      </c>
      <c r="DK79" s="51">
        <f t="shared" si="25"/>
        <v>0</v>
      </c>
      <c r="DL79" s="51">
        <v>178.6</v>
      </c>
      <c r="DM79" s="51">
        <v>0</v>
      </c>
      <c r="DN79" s="51">
        <v>0</v>
      </c>
      <c r="DO79" s="51">
        <v>0</v>
      </c>
      <c r="DP79" s="51">
        <v>0</v>
      </c>
      <c r="DQ79" s="51">
        <v>0</v>
      </c>
    </row>
    <row r="80" spans="1:121" ht="16.5" customHeight="1">
      <c r="A80" s="44"/>
      <c r="B80" s="57">
        <v>71</v>
      </c>
      <c r="C80" s="54" t="s">
        <v>153</v>
      </c>
      <c r="D80" s="51">
        <f t="shared" si="18"/>
        <v>6321.900000000001</v>
      </c>
      <c r="E80" s="51">
        <f t="shared" si="19"/>
        <v>6026.876</v>
      </c>
      <c r="F80" s="51">
        <f t="shared" si="20"/>
        <v>6134.400000000001</v>
      </c>
      <c r="G80" s="51">
        <f t="shared" si="21"/>
        <v>6026.876</v>
      </c>
      <c r="H80" s="51">
        <f t="shared" si="22"/>
        <v>187.5</v>
      </c>
      <c r="I80" s="51">
        <f t="shared" si="23"/>
        <v>0</v>
      </c>
      <c r="J80" s="51">
        <v>6027.6</v>
      </c>
      <c r="K80" s="51">
        <v>6006.876</v>
      </c>
      <c r="L80" s="51">
        <v>187.5</v>
      </c>
      <c r="M80" s="51">
        <v>0</v>
      </c>
      <c r="N80" s="51">
        <v>6027.6</v>
      </c>
      <c r="O80" s="51">
        <v>6006.876</v>
      </c>
      <c r="P80" s="51">
        <v>187.5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v>0</v>
      </c>
      <c r="AS80" s="51">
        <v>0</v>
      </c>
      <c r="AT80" s="51">
        <v>0</v>
      </c>
      <c r="AU80" s="51">
        <v>0</v>
      </c>
      <c r="AV80" s="51">
        <v>0</v>
      </c>
      <c r="AW80" s="5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  <c r="BX80" s="51">
        <v>0</v>
      </c>
      <c r="BY80" s="51">
        <v>0</v>
      </c>
      <c r="BZ80" s="51">
        <v>0</v>
      </c>
      <c r="CA80" s="51">
        <v>0</v>
      </c>
      <c r="CB80" s="51">
        <v>0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1">
        <v>0</v>
      </c>
      <c r="CL80" s="51">
        <v>20</v>
      </c>
      <c r="CM80" s="51">
        <v>20</v>
      </c>
      <c r="CN80" s="51">
        <v>0</v>
      </c>
      <c r="CO80" s="51">
        <v>0</v>
      </c>
      <c r="CP80" s="51">
        <v>20</v>
      </c>
      <c r="CQ80" s="51">
        <v>20</v>
      </c>
      <c r="CR80" s="51">
        <v>0</v>
      </c>
      <c r="CS80" s="51">
        <v>0</v>
      </c>
      <c r="CT80" s="51">
        <v>0</v>
      </c>
      <c r="CU80" s="51">
        <v>0</v>
      </c>
      <c r="CV80" s="51">
        <v>0</v>
      </c>
      <c r="CW80" s="51">
        <v>0</v>
      </c>
      <c r="CX80" s="51">
        <v>0</v>
      </c>
      <c r="CY80" s="51">
        <v>0</v>
      </c>
      <c r="CZ80" s="51">
        <v>0</v>
      </c>
      <c r="DA80" s="51">
        <v>0</v>
      </c>
      <c r="DB80" s="51">
        <v>0</v>
      </c>
      <c r="DC80" s="51">
        <v>0</v>
      </c>
      <c r="DD80" s="51">
        <v>0</v>
      </c>
      <c r="DE80" s="51">
        <v>0</v>
      </c>
      <c r="DF80" s="51">
        <v>0</v>
      </c>
      <c r="DG80" s="51">
        <v>0</v>
      </c>
      <c r="DH80" s="51">
        <v>0</v>
      </c>
      <c r="DI80" s="51">
        <v>0</v>
      </c>
      <c r="DJ80" s="51">
        <f t="shared" si="24"/>
        <v>86.8</v>
      </c>
      <c r="DK80" s="51">
        <f t="shared" si="25"/>
        <v>0</v>
      </c>
      <c r="DL80" s="51">
        <v>86.8</v>
      </c>
      <c r="DM80" s="51">
        <v>0</v>
      </c>
      <c r="DN80" s="51">
        <v>0</v>
      </c>
      <c r="DO80" s="51">
        <v>0</v>
      </c>
      <c r="DP80" s="51">
        <v>0</v>
      </c>
      <c r="DQ80" s="51">
        <v>0</v>
      </c>
    </row>
    <row r="81" spans="1:121" ht="16.5" customHeight="1">
      <c r="A81" s="44"/>
      <c r="B81" s="57">
        <v>72</v>
      </c>
      <c r="C81" s="54" t="s">
        <v>154</v>
      </c>
      <c r="D81" s="51">
        <f t="shared" si="18"/>
        <v>47561.8563</v>
      </c>
      <c r="E81" s="51">
        <f t="shared" si="19"/>
        <v>43747.349</v>
      </c>
      <c r="F81" s="51">
        <f t="shared" si="20"/>
        <v>43332.5</v>
      </c>
      <c r="G81" s="51">
        <f t="shared" si="21"/>
        <v>40549.82</v>
      </c>
      <c r="H81" s="51">
        <f t="shared" si="22"/>
        <v>4229.3562999999995</v>
      </c>
      <c r="I81" s="51">
        <f t="shared" si="23"/>
        <v>3197.529</v>
      </c>
      <c r="J81" s="51">
        <v>28290</v>
      </c>
      <c r="K81" s="51">
        <v>28051.22</v>
      </c>
      <c r="L81" s="51">
        <v>0</v>
      </c>
      <c r="M81" s="51">
        <v>0</v>
      </c>
      <c r="N81" s="51">
        <v>27580</v>
      </c>
      <c r="O81" s="51">
        <v>27362.222</v>
      </c>
      <c r="P81" s="51">
        <v>0</v>
      </c>
      <c r="Q81" s="51">
        <v>0</v>
      </c>
      <c r="R81" s="51">
        <v>710</v>
      </c>
      <c r="S81" s="51">
        <v>688.998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476</v>
      </c>
      <c r="AE81" s="51">
        <v>180</v>
      </c>
      <c r="AF81" s="51">
        <v>671.183</v>
      </c>
      <c r="AG81" s="51">
        <v>-233.611</v>
      </c>
      <c r="AH81" s="51">
        <v>476</v>
      </c>
      <c r="AI81" s="51">
        <v>180</v>
      </c>
      <c r="AJ81" s="51">
        <v>671.183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-233.611</v>
      </c>
      <c r="AX81" s="51">
        <v>200</v>
      </c>
      <c r="AY81" s="51">
        <v>200</v>
      </c>
      <c r="AZ81" s="51">
        <v>0</v>
      </c>
      <c r="BA81" s="51">
        <v>0</v>
      </c>
      <c r="BB81" s="51">
        <v>200</v>
      </c>
      <c r="BC81" s="51">
        <v>200</v>
      </c>
      <c r="BD81" s="51">
        <v>0</v>
      </c>
      <c r="BE81" s="51">
        <v>0</v>
      </c>
      <c r="BF81" s="51">
        <v>0</v>
      </c>
      <c r="BG81" s="51">
        <v>0</v>
      </c>
      <c r="BH81" s="51">
        <v>0</v>
      </c>
      <c r="BI81" s="51">
        <v>0</v>
      </c>
      <c r="BJ81" s="51">
        <v>840</v>
      </c>
      <c r="BK81" s="51">
        <v>839.8</v>
      </c>
      <c r="BL81" s="51">
        <v>3558.1733</v>
      </c>
      <c r="BM81" s="51">
        <v>3431.14</v>
      </c>
      <c r="BN81" s="51">
        <v>840</v>
      </c>
      <c r="BO81" s="51">
        <v>839.8</v>
      </c>
      <c r="BP81" s="51">
        <v>3558.1733</v>
      </c>
      <c r="BQ81" s="51">
        <v>3431.14</v>
      </c>
      <c r="BR81" s="51">
        <v>184</v>
      </c>
      <c r="BS81" s="51">
        <v>183.8</v>
      </c>
      <c r="BT81" s="51">
        <v>2908.1733</v>
      </c>
      <c r="BU81" s="51">
        <v>2781.24</v>
      </c>
      <c r="BV81" s="51">
        <v>306</v>
      </c>
      <c r="BW81" s="51">
        <v>306</v>
      </c>
      <c r="BX81" s="51">
        <v>0</v>
      </c>
      <c r="BY81" s="51">
        <v>0</v>
      </c>
      <c r="BZ81" s="51">
        <v>350</v>
      </c>
      <c r="CA81" s="51">
        <v>350</v>
      </c>
      <c r="CB81" s="51">
        <v>650</v>
      </c>
      <c r="CC81" s="51">
        <v>649.9</v>
      </c>
      <c r="CD81" s="51">
        <v>0</v>
      </c>
      <c r="CE81" s="51">
        <v>0</v>
      </c>
      <c r="CF81" s="51">
        <v>0</v>
      </c>
      <c r="CG81" s="51">
        <v>0</v>
      </c>
      <c r="CH81" s="51">
        <v>0</v>
      </c>
      <c r="CI81" s="51">
        <v>0</v>
      </c>
      <c r="CJ81" s="51">
        <v>0</v>
      </c>
      <c r="CK81" s="51">
        <v>0</v>
      </c>
      <c r="CL81" s="51">
        <v>1210</v>
      </c>
      <c r="CM81" s="51">
        <v>1210</v>
      </c>
      <c r="CN81" s="51">
        <v>0</v>
      </c>
      <c r="CO81" s="51">
        <v>0</v>
      </c>
      <c r="CP81" s="51">
        <v>670</v>
      </c>
      <c r="CQ81" s="51">
        <v>670</v>
      </c>
      <c r="CR81" s="51">
        <v>0</v>
      </c>
      <c r="CS81" s="51">
        <v>0</v>
      </c>
      <c r="CT81" s="51">
        <v>0</v>
      </c>
      <c r="CU81" s="51">
        <v>0</v>
      </c>
      <c r="CV81" s="51">
        <v>0</v>
      </c>
      <c r="CW81" s="51">
        <v>0</v>
      </c>
      <c r="CX81" s="51">
        <v>8582.8</v>
      </c>
      <c r="CY81" s="51">
        <v>8582.8</v>
      </c>
      <c r="CZ81" s="51">
        <v>0</v>
      </c>
      <c r="DA81" s="51">
        <v>0</v>
      </c>
      <c r="DB81" s="51">
        <v>8582.8</v>
      </c>
      <c r="DC81" s="51">
        <v>8582.8</v>
      </c>
      <c r="DD81" s="51">
        <v>0</v>
      </c>
      <c r="DE81" s="51">
        <v>0</v>
      </c>
      <c r="DF81" s="51">
        <v>1486</v>
      </c>
      <c r="DG81" s="51">
        <v>1486</v>
      </c>
      <c r="DH81" s="51">
        <v>0</v>
      </c>
      <c r="DI81" s="51">
        <v>0</v>
      </c>
      <c r="DJ81" s="51">
        <f t="shared" si="24"/>
        <v>2247.7</v>
      </c>
      <c r="DK81" s="51">
        <f t="shared" si="25"/>
        <v>0</v>
      </c>
      <c r="DL81" s="51">
        <v>2247.7</v>
      </c>
      <c r="DM81" s="51">
        <v>0</v>
      </c>
      <c r="DN81" s="51">
        <v>0</v>
      </c>
      <c r="DO81" s="51">
        <v>0</v>
      </c>
      <c r="DP81" s="51">
        <v>0</v>
      </c>
      <c r="DQ81" s="51">
        <v>0</v>
      </c>
    </row>
    <row r="82" spans="1:121" ht="16.5" customHeight="1">
      <c r="A82" s="44"/>
      <c r="B82" s="57">
        <v>73</v>
      </c>
      <c r="C82" s="54" t="s">
        <v>155</v>
      </c>
      <c r="D82" s="51">
        <f t="shared" si="18"/>
        <v>15778.7376</v>
      </c>
      <c r="E82" s="51">
        <f t="shared" si="19"/>
        <v>8349.578</v>
      </c>
      <c r="F82" s="51">
        <f t="shared" si="20"/>
        <v>5241.1</v>
      </c>
      <c r="G82" s="51">
        <f t="shared" si="21"/>
        <v>5225.648</v>
      </c>
      <c r="H82" s="51">
        <f t="shared" si="22"/>
        <v>10537.6376</v>
      </c>
      <c r="I82" s="51">
        <f t="shared" si="23"/>
        <v>3123.93</v>
      </c>
      <c r="J82" s="51">
        <v>5241.1</v>
      </c>
      <c r="K82" s="51">
        <v>5225.648</v>
      </c>
      <c r="L82" s="51">
        <v>600</v>
      </c>
      <c r="M82" s="51">
        <v>0</v>
      </c>
      <c r="N82" s="51">
        <v>5241.1</v>
      </c>
      <c r="O82" s="51">
        <v>5225.648</v>
      </c>
      <c r="P82" s="51">
        <v>600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v>0</v>
      </c>
      <c r="AS82" s="51">
        <v>0</v>
      </c>
      <c r="AT82" s="51">
        <v>0</v>
      </c>
      <c r="AU82" s="51">
        <v>0</v>
      </c>
      <c r="AV82" s="51">
        <v>0</v>
      </c>
      <c r="AW82" s="51">
        <v>0</v>
      </c>
      <c r="AX82" s="51">
        <v>0</v>
      </c>
      <c r="AY82" s="51">
        <v>0</v>
      </c>
      <c r="AZ82" s="51"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v>0</v>
      </c>
      <c r="BI82" s="51">
        <v>0</v>
      </c>
      <c r="BJ82" s="51">
        <v>0</v>
      </c>
      <c r="BK82" s="51">
        <v>0</v>
      </c>
      <c r="BL82" s="51">
        <v>5937.6376</v>
      </c>
      <c r="BM82" s="51">
        <v>738.85</v>
      </c>
      <c r="BN82" s="51">
        <v>0</v>
      </c>
      <c r="BO82" s="51">
        <v>0</v>
      </c>
      <c r="BP82" s="51">
        <v>5937.6376</v>
      </c>
      <c r="BQ82" s="51">
        <v>738.85</v>
      </c>
      <c r="BR82" s="51">
        <v>0</v>
      </c>
      <c r="BS82" s="51">
        <v>0</v>
      </c>
      <c r="BT82" s="51">
        <v>3800</v>
      </c>
      <c r="BU82" s="51">
        <v>0</v>
      </c>
      <c r="BV82" s="51">
        <v>0</v>
      </c>
      <c r="BW82" s="51">
        <v>0</v>
      </c>
      <c r="BX82" s="51">
        <v>2137.6376</v>
      </c>
      <c r="BY82" s="51">
        <v>738.85</v>
      </c>
      <c r="BZ82" s="51">
        <v>0</v>
      </c>
      <c r="CA82" s="51">
        <v>0</v>
      </c>
      <c r="CB82" s="51">
        <v>0</v>
      </c>
      <c r="CC82" s="51">
        <v>0</v>
      </c>
      <c r="CD82" s="51">
        <v>0</v>
      </c>
      <c r="CE82" s="51">
        <v>0</v>
      </c>
      <c r="CF82" s="51">
        <v>0</v>
      </c>
      <c r="CG82" s="51">
        <v>0</v>
      </c>
      <c r="CH82" s="51">
        <v>0</v>
      </c>
      <c r="CI82" s="51">
        <v>0</v>
      </c>
      <c r="CJ82" s="51">
        <v>0</v>
      </c>
      <c r="CK82" s="51">
        <v>0</v>
      </c>
      <c r="CL82" s="51">
        <v>0</v>
      </c>
      <c r="CM82" s="51">
        <v>0</v>
      </c>
      <c r="CN82" s="51">
        <v>4000</v>
      </c>
      <c r="CO82" s="51">
        <v>2385.08</v>
      </c>
      <c r="CP82" s="51">
        <v>0</v>
      </c>
      <c r="CQ82" s="51">
        <v>0</v>
      </c>
      <c r="CR82" s="51">
        <v>4000</v>
      </c>
      <c r="CS82" s="51">
        <v>2385.08</v>
      </c>
      <c r="CT82" s="51">
        <v>0</v>
      </c>
      <c r="CU82" s="51">
        <v>0</v>
      </c>
      <c r="CV82" s="51">
        <v>4000</v>
      </c>
      <c r="CW82" s="51">
        <v>2385.08</v>
      </c>
      <c r="CX82" s="51">
        <v>0</v>
      </c>
      <c r="CY82" s="51">
        <v>0</v>
      </c>
      <c r="CZ82" s="51">
        <v>0</v>
      </c>
      <c r="DA82" s="51">
        <v>0</v>
      </c>
      <c r="DB82" s="51">
        <v>0</v>
      </c>
      <c r="DC82" s="51">
        <v>0</v>
      </c>
      <c r="DD82" s="51">
        <v>0</v>
      </c>
      <c r="DE82" s="51">
        <v>0</v>
      </c>
      <c r="DF82" s="51">
        <v>0</v>
      </c>
      <c r="DG82" s="51">
        <v>0</v>
      </c>
      <c r="DH82" s="51">
        <v>0</v>
      </c>
      <c r="DI82" s="51">
        <v>0</v>
      </c>
      <c r="DJ82" s="51">
        <f t="shared" si="24"/>
        <v>0</v>
      </c>
      <c r="DK82" s="51">
        <f t="shared" si="25"/>
        <v>0</v>
      </c>
      <c r="DL82" s="51">
        <v>0</v>
      </c>
      <c r="DM82" s="51">
        <v>0</v>
      </c>
      <c r="DN82" s="51">
        <v>0</v>
      </c>
      <c r="DO82" s="51">
        <v>0</v>
      </c>
      <c r="DP82" s="51">
        <v>0</v>
      </c>
      <c r="DQ82" s="51">
        <v>0</v>
      </c>
    </row>
    <row r="83" spans="1:121" ht="16.5" customHeight="1">
      <c r="A83" s="44"/>
      <c r="B83" s="57">
        <v>74</v>
      </c>
      <c r="C83" s="54" t="s">
        <v>156</v>
      </c>
      <c r="D83" s="51">
        <f t="shared" si="18"/>
        <v>267960.00769999996</v>
      </c>
      <c r="E83" s="51">
        <f t="shared" si="19"/>
        <v>144787.78469999996</v>
      </c>
      <c r="F83" s="51">
        <f t="shared" si="20"/>
        <v>205162.3</v>
      </c>
      <c r="G83" s="51">
        <f t="shared" si="21"/>
        <v>81990.07699999999</v>
      </c>
      <c r="H83" s="51">
        <f t="shared" si="22"/>
        <v>105174.2077</v>
      </c>
      <c r="I83" s="51">
        <f t="shared" si="23"/>
        <v>104424.7227</v>
      </c>
      <c r="J83" s="51">
        <v>62854.55</v>
      </c>
      <c r="K83" s="51">
        <v>30585.484</v>
      </c>
      <c r="L83" s="51">
        <v>0</v>
      </c>
      <c r="M83" s="51">
        <v>0</v>
      </c>
      <c r="N83" s="51">
        <v>62854.55</v>
      </c>
      <c r="O83" s="51">
        <v>30585.484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-749.484</v>
      </c>
      <c r="AH83" s="51">
        <v>0</v>
      </c>
      <c r="AI83" s="51">
        <v>0</v>
      </c>
      <c r="AJ83" s="51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-749.484</v>
      </c>
      <c r="AX83" s="51">
        <v>0</v>
      </c>
      <c r="AY83" s="51">
        <v>0</v>
      </c>
      <c r="AZ83" s="51"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v>0</v>
      </c>
      <c r="BI83" s="51">
        <v>0</v>
      </c>
      <c r="BJ83" s="51">
        <v>94431.25</v>
      </c>
      <c r="BK83" s="51">
        <v>6007.578</v>
      </c>
      <c r="BL83" s="51">
        <v>105174.2077</v>
      </c>
      <c r="BM83" s="51">
        <v>105174.2067</v>
      </c>
      <c r="BN83" s="51">
        <v>94431.25</v>
      </c>
      <c r="BO83" s="51">
        <v>6007.578</v>
      </c>
      <c r="BP83" s="51">
        <v>105174.2077</v>
      </c>
      <c r="BQ83" s="51">
        <v>105174.2067</v>
      </c>
      <c r="BR83" s="51">
        <v>92931.25</v>
      </c>
      <c r="BS83" s="51">
        <v>5018.4</v>
      </c>
      <c r="BT83" s="51">
        <v>105174.2077</v>
      </c>
      <c r="BU83" s="51">
        <v>105174.2067</v>
      </c>
      <c r="BV83" s="51">
        <v>0</v>
      </c>
      <c r="BW83" s="51">
        <v>0</v>
      </c>
      <c r="BX83" s="51">
        <v>0</v>
      </c>
      <c r="BY83" s="51">
        <v>0</v>
      </c>
      <c r="BZ83" s="51">
        <v>1500</v>
      </c>
      <c r="CA83" s="51">
        <v>989.178</v>
      </c>
      <c r="CB83" s="51">
        <v>0</v>
      </c>
      <c r="CC83" s="51">
        <v>0</v>
      </c>
      <c r="CD83" s="51">
        <v>0</v>
      </c>
      <c r="CE83" s="51">
        <v>0</v>
      </c>
      <c r="CF83" s="51">
        <v>0</v>
      </c>
      <c r="CG83" s="51">
        <v>0</v>
      </c>
      <c r="CH83" s="51">
        <v>0</v>
      </c>
      <c r="CI83" s="51">
        <v>0</v>
      </c>
      <c r="CJ83" s="51">
        <v>0</v>
      </c>
      <c r="CK83" s="51">
        <v>0</v>
      </c>
      <c r="CL83" s="51">
        <v>3500</v>
      </c>
      <c r="CM83" s="51">
        <v>1770</v>
      </c>
      <c r="CN83" s="51">
        <v>0</v>
      </c>
      <c r="CO83" s="51">
        <v>0</v>
      </c>
      <c r="CP83" s="51">
        <v>3500</v>
      </c>
      <c r="CQ83" s="51">
        <v>1770</v>
      </c>
      <c r="CR83" s="51">
        <v>0</v>
      </c>
      <c r="CS83" s="51">
        <v>0</v>
      </c>
      <c r="CT83" s="51">
        <v>0</v>
      </c>
      <c r="CU83" s="51">
        <v>0</v>
      </c>
      <c r="CV83" s="51">
        <v>0</v>
      </c>
      <c r="CW83" s="51">
        <v>0</v>
      </c>
      <c r="CX83" s="51">
        <v>0</v>
      </c>
      <c r="CY83" s="51">
        <v>0</v>
      </c>
      <c r="CZ83" s="51">
        <v>0</v>
      </c>
      <c r="DA83" s="51">
        <v>0</v>
      </c>
      <c r="DB83" s="51">
        <v>0</v>
      </c>
      <c r="DC83" s="51">
        <v>0</v>
      </c>
      <c r="DD83" s="51">
        <v>0</v>
      </c>
      <c r="DE83" s="51">
        <v>0</v>
      </c>
      <c r="DF83" s="51">
        <v>2000</v>
      </c>
      <c r="DG83" s="51">
        <v>2000</v>
      </c>
      <c r="DH83" s="51">
        <v>0</v>
      </c>
      <c r="DI83" s="51">
        <v>0</v>
      </c>
      <c r="DJ83" s="51">
        <f t="shared" si="24"/>
        <v>0</v>
      </c>
      <c r="DK83" s="51">
        <f t="shared" si="25"/>
        <v>0</v>
      </c>
      <c r="DL83" s="51">
        <v>42376.5</v>
      </c>
      <c r="DM83" s="51">
        <v>41627.015</v>
      </c>
      <c r="DN83" s="51">
        <v>0</v>
      </c>
      <c r="DO83" s="51">
        <v>0</v>
      </c>
      <c r="DP83" s="51">
        <v>42376.5</v>
      </c>
      <c r="DQ83" s="51">
        <v>41627.015</v>
      </c>
    </row>
    <row r="84" spans="1:121" ht="16.5" customHeight="1">
      <c r="A84" s="44"/>
      <c r="B84" s="57">
        <v>75</v>
      </c>
      <c r="C84" s="54" t="s">
        <v>157</v>
      </c>
      <c r="D84" s="51">
        <f t="shared" si="18"/>
        <v>40936.826100000006</v>
      </c>
      <c r="E84" s="51">
        <f t="shared" si="19"/>
        <v>23446.576</v>
      </c>
      <c r="F84" s="51">
        <f t="shared" si="20"/>
        <v>23990.9</v>
      </c>
      <c r="G84" s="51">
        <f t="shared" si="21"/>
        <v>22546.576</v>
      </c>
      <c r="H84" s="51">
        <f t="shared" si="22"/>
        <v>16945.9261</v>
      </c>
      <c r="I84" s="51">
        <f t="shared" si="23"/>
        <v>900</v>
      </c>
      <c r="J84" s="51">
        <v>16607.2</v>
      </c>
      <c r="K84" s="51">
        <v>15219.133</v>
      </c>
      <c r="L84" s="51">
        <v>16045.9261</v>
      </c>
      <c r="M84" s="51">
        <v>0</v>
      </c>
      <c r="N84" s="51">
        <v>16607.2</v>
      </c>
      <c r="O84" s="51">
        <v>15219.133</v>
      </c>
      <c r="P84" s="51">
        <v>16045.9261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v>0</v>
      </c>
      <c r="AS84" s="51">
        <v>0</v>
      </c>
      <c r="AT84" s="51">
        <v>0</v>
      </c>
      <c r="AU84" s="51">
        <v>0</v>
      </c>
      <c r="AV84" s="51">
        <v>0</v>
      </c>
      <c r="AW84" s="51">
        <v>0</v>
      </c>
      <c r="AX84" s="51">
        <v>550</v>
      </c>
      <c r="AY84" s="51">
        <v>549.87</v>
      </c>
      <c r="AZ84" s="51">
        <v>0</v>
      </c>
      <c r="BA84" s="51">
        <v>0</v>
      </c>
      <c r="BB84" s="51">
        <v>550</v>
      </c>
      <c r="BC84" s="51">
        <v>549.87</v>
      </c>
      <c r="BD84" s="51">
        <v>0</v>
      </c>
      <c r="BE84" s="51">
        <v>0</v>
      </c>
      <c r="BF84" s="51">
        <v>0</v>
      </c>
      <c r="BG84" s="51">
        <v>0</v>
      </c>
      <c r="BH84" s="51">
        <v>0</v>
      </c>
      <c r="BI84" s="51">
        <v>0</v>
      </c>
      <c r="BJ84" s="51">
        <v>850</v>
      </c>
      <c r="BK84" s="51">
        <v>793.873</v>
      </c>
      <c r="BL84" s="51">
        <v>900</v>
      </c>
      <c r="BM84" s="51">
        <v>900</v>
      </c>
      <c r="BN84" s="51">
        <v>850</v>
      </c>
      <c r="BO84" s="51">
        <v>793.873</v>
      </c>
      <c r="BP84" s="51">
        <v>900</v>
      </c>
      <c r="BQ84" s="51">
        <v>900</v>
      </c>
      <c r="BR84" s="51">
        <v>0</v>
      </c>
      <c r="BS84" s="51">
        <v>0</v>
      </c>
      <c r="BT84" s="51">
        <v>900</v>
      </c>
      <c r="BU84" s="51">
        <v>900</v>
      </c>
      <c r="BV84" s="51">
        <v>150</v>
      </c>
      <c r="BW84" s="51">
        <v>150</v>
      </c>
      <c r="BX84" s="51">
        <v>0</v>
      </c>
      <c r="BY84" s="51">
        <v>0</v>
      </c>
      <c r="BZ84" s="51">
        <v>700</v>
      </c>
      <c r="CA84" s="51">
        <v>643.873</v>
      </c>
      <c r="CB84" s="51">
        <v>0</v>
      </c>
      <c r="CC84" s="51">
        <v>0</v>
      </c>
      <c r="CD84" s="51">
        <v>0</v>
      </c>
      <c r="CE84" s="51">
        <v>0</v>
      </c>
      <c r="CF84" s="51">
        <v>0</v>
      </c>
      <c r="CG84" s="51">
        <v>0</v>
      </c>
      <c r="CH84" s="51">
        <v>0</v>
      </c>
      <c r="CI84" s="51">
        <v>0</v>
      </c>
      <c r="CJ84" s="51">
        <v>0</v>
      </c>
      <c r="CK84" s="51">
        <v>0</v>
      </c>
      <c r="CL84" s="51">
        <v>800</v>
      </c>
      <c r="CM84" s="51">
        <v>800</v>
      </c>
      <c r="CN84" s="51">
        <v>0</v>
      </c>
      <c r="CO84" s="51">
        <v>0</v>
      </c>
      <c r="CP84" s="51">
        <v>800</v>
      </c>
      <c r="CQ84" s="51">
        <v>800</v>
      </c>
      <c r="CR84" s="51">
        <v>0</v>
      </c>
      <c r="CS84" s="51">
        <v>0</v>
      </c>
      <c r="CT84" s="51">
        <v>0</v>
      </c>
      <c r="CU84" s="51">
        <v>0</v>
      </c>
      <c r="CV84" s="51">
        <v>0</v>
      </c>
      <c r="CW84" s="51">
        <v>0</v>
      </c>
      <c r="CX84" s="51">
        <v>5183.7</v>
      </c>
      <c r="CY84" s="51">
        <v>5183.7</v>
      </c>
      <c r="CZ84" s="51">
        <v>0</v>
      </c>
      <c r="DA84" s="51">
        <v>0</v>
      </c>
      <c r="DB84" s="51">
        <v>5183.7</v>
      </c>
      <c r="DC84" s="51">
        <v>5183.7</v>
      </c>
      <c r="DD84" s="51">
        <v>0</v>
      </c>
      <c r="DE84" s="51">
        <v>0</v>
      </c>
      <c r="DF84" s="51">
        <v>0</v>
      </c>
      <c r="DG84" s="51">
        <v>0</v>
      </c>
      <c r="DH84" s="51">
        <v>0</v>
      </c>
      <c r="DI84" s="51">
        <v>0</v>
      </c>
      <c r="DJ84" s="51">
        <f t="shared" si="24"/>
        <v>0</v>
      </c>
      <c r="DK84" s="51">
        <f t="shared" si="25"/>
        <v>0</v>
      </c>
      <c r="DL84" s="51">
        <v>0</v>
      </c>
      <c r="DM84" s="51">
        <v>0</v>
      </c>
      <c r="DN84" s="51">
        <v>0</v>
      </c>
      <c r="DO84" s="51">
        <v>0</v>
      </c>
      <c r="DP84" s="51">
        <v>0</v>
      </c>
      <c r="DQ84" s="51">
        <v>0</v>
      </c>
    </row>
    <row r="85" spans="1:121" ht="16.5" customHeight="1">
      <c r="A85" s="44"/>
      <c r="B85" s="57">
        <v>76</v>
      </c>
      <c r="C85" s="54" t="s">
        <v>158</v>
      </c>
      <c r="D85" s="51">
        <f t="shared" si="18"/>
        <v>4472.943</v>
      </c>
      <c r="E85" s="51">
        <f t="shared" si="19"/>
        <v>4462.808</v>
      </c>
      <c r="F85" s="51">
        <f t="shared" si="20"/>
        <v>4325.2</v>
      </c>
      <c r="G85" s="51">
        <f t="shared" si="21"/>
        <v>4315.108</v>
      </c>
      <c r="H85" s="51">
        <f t="shared" si="22"/>
        <v>147.743</v>
      </c>
      <c r="I85" s="51">
        <f t="shared" si="23"/>
        <v>147.7</v>
      </c>
      <c r="J85" s="51">
        <v>4325.2</v>
      </c>
      <c r="K85" s="51">
        <v>4315.108</v>
      </c>
      <c r="L85" s="51">
        <v>147.743</v>
      </c>
      <c r="M85" s="51">
        <v>147.7</v>
      </c>
      <c r="N85" s="51">
        <v>4325.2</v>
      </c>
      <c r="O85" s="51">
        <v>4315.108</v>
      </c>
      <c r="P85" s="51">
        <v>147.743</v>
      </c>
      <c r="Q85" s="51">
        <v>147.7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>
        <v>0</v>
      </c>
      <c r="AY85" s="51">
        <v>0</v>
      </c>
      <c r="AZ85" s="51"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v>0</v>
      </c>
      <c r="BQ85" s="51">
        <v>0</v>
      </c>
      <c r="BR85" s="51">
        <v>0</v>
      </c>
      <c r="BS85" s="51">
        <v>0</v>
      </c>
      <c r="BT85" s="51">
        <v>0</v>
      </c>
      <c r="BU85" s="51">
        <v>0</v>
      </c>
      <c r="BV85" s="51">
        <v>0</v>
      </c>
      <c r="BW85" s="51">
        <v>0</v>
      </c>
      <c r="BX85" s="51">
        <v>0</v>
      </c>
      <c r="BY85" s="51">
        <v>0</v>
      </c>
      <c r="BZ85" s="51">
        <v>0</v>
      </c>
      <c r="CA85" s="51">
        <v>0</v>
      </c>
      <c r="CB85" s="51">
        <v>0</v>
      </c>
      <c r="CC85" s="51">
        <v>0</v>
      </c>
      <c r="CD85" s="51">
        <v>0</v>
      </c>
      <c r="CE85" s="51">
        <v>0</v>
      </c>
      <c r="CF85" s="51">
        <v>0</v>
      </c>
      <c r="CG85" s="51">
        <v>0</v>
      </c>
      <c r="CH85" s="51">
        <v>0</v>
      </c>
      <c r="CI85" s="51">
        <v>0</v>
      </c>
      <c r="CJ85" s="51">
        <v>0</v>
      </c>
      <c r="CK85" s="51">
        <v>0</v>
      </c>
      <c r="CL85" s="51">
        <v>0</v>
      </c>
      <c r="CM85" s="51">
        <v>0</v>
      </c>
      <c r="CN85" s="51">
        <v>0</v>
      </c>
      <c r="CO85" s="51">
        <v>0</v>
      </c>
      <c r="CP85" s="51">
        <v>0</v>
      </c>
      <c r="CQ85" s="51">
        <v>0</v>
      </c>
      <c r="CR85" s="51">
        <v>0</v>
      </c>
      <c r="CS85" s="51">
        <v>0</v>
      </c>
      <c r="CT85" s="51">
        <v>0</v>
      </c>
      <c r="CU85" s="51">
        <v>0</v>
      </c>
      <c r="CV85" s="51">
        <v>0</v>
      </c>
      <c r="CW85" s="51">
        <v>0</v>
      </c>
      <c r="CX85" s="51">
        <v>0</v>
      </c>
      <c r="CY85" s="51">
        <v>0</v>
      </c>
      <c r="CZ85" s="51">
        <v>0</v>
      </c>
      <c r="DA85" s="51">
        <v>0</v>
      </c>
      <c r="DB85" s="51">
        <v>0</v>
      </c>
      <c r="DC85" s="51">
        <v>0</v>
      </c>
      <c r="DD85" s="51">
        <v>0</v>
      </c>
      <c r="DE85" s="51">
        <v>0</v>
      </c>
      <c r="DF85" s="51">
        <v>0</v>
      </c>
      <c r="DG85" s="51">
        <v>0</v>
      </c>
      <c r="DH85" s="51">
        <v>0</v>
      </c>
      <c r="DI85" s="51">
        <v>0</v>
      </c>
      <c r="DJ85" s="51">
        <f t="shared" si="24"/>
        <v>0</v>
      </c>
      <c r="DK85" s="51">
        <f t="shared" si="25"/>
        <v>0</v>
      </c>
      <c r="DL85" s="51">
        <v>0</v>
      </c>
      <c r="DM85" s="51">
        <v>0</v>
      </c>
      <c r="DN85" s="51">
        <v>0</v>
      </c>
      <c r="DO85" s="51">
        <v>0</v>
      </c>
      <c r="DP85" s="51">
        <v>0</v>
      </c>
      <c r="DQ85" s="51">
        <v>0</v>
      </c>
    </row>
    <row r="86" spans="1:121" ht="16.5" customHeight="1">
      <c r="A86" s="44"/>
      <c r="B86" s="57">
        <v>77</v>
      </c>
      <c r="C86" s="54" t="s">
        <v>159</v>
      </c>
      <c r="D86" s="51">
        <f t="shared" si="18"/>
        <v>7497.926</v>
      </c>
      <c r="E86" s="51">
        <f t="shared" si="19"/>
        <v>7343.008</v>
      </c>
      <c r="F86" s="51">
        <f t="shared" si="20"/>
        <v>7497</v>
      </c>
      <c r="G86" s="51">
        <f t="shared" si="21"/>
        <v>7343.008</v>
      </c>
      <c r="H86" s="51">
        <f t="shared" si="22"/>
        <v>0.926</v>
      </c>
      <c r="I86" s="51">
        <f t="shared" si="23"/>
        <v>0</v>
      </c>
      <c r="J86" s="51">
        <v>7261</v>
      </c>
      <c r="K86" s="51">
        <v>7253.008</v>
      </c>
      <c r="L86" s="51">
        <v>0.926</v>
      </c>
      <c r="M86" s="51">
        <v>0</v>
      </c>
      <c r="N86" s="51">
        <v>7261</v>
      </c>
      <c r="O86" s="51">
        <v>7253.008</v>
      </c>
      <c r="P86" s="51">
        <v>0.926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v>0</v>
      </c>
      <c r="AS86" s="51">
        <v>0</v>
      </c>
      <c r="AT86" s="51">
        <v>0</v>
      </c>
      <c r="AU86" s="51">
        <v>0</v>
      </c>
      <c r="AV86" s="51">
        <v>0</v>
      </c>
      <c r="AW86" s="51">
        <v>0</v>
      </c>
      <c r="AX86" s="51">
        <v>0</v>
      </c>
      <c r="AY86" s="51">
        <v>0</v>
      </c>
      <c r="AZ86" s="51"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v>0</v>
      </c>
      <c r="BQ86" s="51">
        <v>0</v>
      </c>
      <c r="BR86" s="51">
        <v>0</v>
      </c>
      <c r="BS86" s="51">
        <v>0</v>
      </c>
      <c r="BT86" s="51">
        <v>0</v>
      </c>
      <c r="BU86" s="51">
        <v>0</v>
      </c>
      <c r="BV86" s="51">
        <v>0</v>
      </c>
      <c r="BW86" s="51">
        <v>0</v>
      </c>
      <c r="BX86" s="51">
        <v>0</v>
      </c>
      <c r="BY86" s="51">
        <v>0</v>
      </c>
      <c r="BZ86" s="51">
        <v>0</v>
      </c>
      <c r="CA86" s="51">
        <v>0</v>
      </c>
      <c r="CB86" s="51">
        <v>0</v>
      </c>
      <c r="CC86" s="51">
        <v>0</v>
      </c>
      <c r="CD86" s="51">
        <v>0</v>
      </c>
      <c r="CE86" s="51">
        <v>0</v>
      </c>
      <c r="CF86" s="51">
        <v>0</v>
      </c>
      <c r="CG86" s="51">
        <v>0</v>
      </c>
      <c r="CH86" s="51">
        <v>0</v>
      </c>
      <c r="CI86" s="51">
        <v>0</v>
      </c>
      <c r="CJ86" s="51">
        <v>0</v>
      </c>
      <c r="CK86" s="51">
        <v>0</v>
      </c>
      <c r="CL86" s="51">
        <v>120</v>
      </c>
      <c r="CM86" s="51">
        <v>90</v>
      </c>
      <c r="CN86" s="51">
        <v>0</v>
      </c>
      <c r="CO86" s="51">
        <v>0</v>
      </c>
      <c r="CP86" s="51">
        <v>120</v>
      </c>
      <c r="CQ86" s="51">
        <v>90</v>
      </c>
      <c r="CR86" s="51">
        <v>0</v>
      </c>
      <c r="CS86" s="51">
        <v>0</v>
      </c>
      <c r="CT86" s="51">
        <v>0</v>
      </c>
      <c r="CU86" s="51">
        <v>0</v>
      </c>
      <c r="CV86" s="51">
        <v>0</v>
      </c>
      <c r="CW86" s="51">
        <v>0</v>
      </c>
      <c r="CX86" s="51">
        <v>0</v>
      </c>
      <c r="CY86" s="51">
        <v>0</v>
      </c>
      <c r="CZ86" s="51">
        <v>0</v>
      </c>
      <c r="DA86" s="51">
        <v>0</v>
      </c>
      <c r="DB86" s="51">
        <v>0</v>
      </c>
      <c r="DC86" s="51">
        <v>0</v>
      </c>
      <c r="DD86" s="51">
        <v>0</v>
      </c>
      <c r="DE86" s="51">
        <v>0</v>
      </c>
      <c r="DF86" s="51">
        <v>0</v>
      </c>
      <c r="DG86" s="51">
        <v>0</v>
      </c>
      <c r="DH86" s="51">
        <v>0</v>
      </c>
      <c r="DI86" s="51">
        <v>0</v>
      </c>
      <c r="DJ86" s="51">
        <f t="shared" si="24"/>
        <v>116</v>
      </c>
      <c r="DK86" s="51">
        <f t="shared" si="25"/>
        <v>0</v>
      </c>
      <c r="DL86" s="51">
        <v>116</v>
      </c>
      <c r="DM86" s="51">
        <v>0</v>
      </c>
      <c r="DN86" s="51">
        <v>0</v>
      </c>
      <c r="DO86" s="51">
        <v>0</v>
      </c>
      <c r="DP86" s="51">
        <v>0</v>
      </c>
      <c r="DQ86" s="51">
        <v>0</v>
      </c>
    </row>
    <row r="87" spans="1:121" ht="16.5" customHeight="1">
      <c r="A87" s="44"/>
      <c r="B87" s="57">
        <v>78</v>
      </c>
      <c r="C87" s="54" t="s">
        <v>160</v>
      </c>
      <c r="D87" s="51">
        <f t="shared" si="18"/>
        <v>8042.971600000001</v>
      </c>
      <c r="E87" s="51">
        <f t="shared" si="19"/>
        <v>5518.1669999999995</v>
      </c>
      <c r="F87" s="51">
        <f t="shared" si="20"/>
        <v>5089.600600000001</v>
      </c>
      <c r="G87" s="51">
        <f t="shared" si="21"/>
        <v>4812.767</v>
      </c>
      <c r="H87" s="51">
        <f t="shared" si="22"/>
        <v>2953.371</v>
      </c>
      <c r="I87" s="51">
        <f t="shared" si="23"/>
        <v>705.4</v>
      </c>
      <c r="J87" s="51">
        <v>4777.4006</v>
      </c>
      <c r="K87" s="51">
        <v>4712.322</v>
      </c>
      <c r="L87" s="51">
        <v>1453.371</v>
      </c>
      <c r="M87" s="51">
        <v>277</v>
      </c>
      <c r="N87" s="51">
        <v>4777.4006</v>
      </c>
      <c r="O87" s="51">
        <v>4712.322</v>
      </c>
      <c r="P87" s="51">
        <v>1453.371</v>
      </c>
      <c r="Q87" s="51">
        <v>277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  <c r="BP87" s="51">
        <v>0</v>
      </c>
      <c r="BQ87" s="51">
        <v>0</v>
      </c>
      <c r="BR87" s="51">
        <v>0</v>
      </c>
      <c r="BS87" s="51">
        <v>0</v>
      </c>
      <c r="BT87" s="51">
        <v>0</v>
      </c>
      <c r="BU87" s="51">
        <v>0</v>
      </c>
      <c r="BV87" s="51">
        <v>0</v>
      </c>
      <c r="BW87" s="51">
        <v>0</v>
      </c>
      <c r="BX87" s="51">
        <v>0</v>
      </c>
      <c r="BY87" s="51">
        <v>0</v>
      </c>
      <c r="BZ87" s="51">
        <v>0</v>
      </c>
      <c r="CA87" s="51">
        <v>0</v>
      </c>
      <c r="CB87" s="51">
        <v>0</v>
      </c>
      <c r="CC87" s="51">
        <v>0</v>
      </c>
      <c r="CD87" s="51">
        <v>0</v>
      </c>
      <c r="CE87" s="51">
        <v>0</v>
      </c>
      <c r="CF87" s="51">
        <v>0</v>
      </c>
      <c r="CG87" s="51">
        <v>0</v>
      </c>
      <c r="CH87" s="51">
        <v>0</v>
      </c>
      <c r="CI87" s="51">
        <v>0</v>
      </c>
      <c r="CJ87" s="51">
        <v>0</v>
      </c>
      <c r="CK87" s="51">
        <v>0</v>
      </c>
      <c r="CL87" s="51">
        <v>263.1</v>
      </c>
      <c r="CM87" s="51">
        <v>100.445</v>
      </c>
      <c r="CN87" s="51">
        <v>1500</v>
      </c>
      <c r="CO87" s="51">
        <v>428.4</v>
      </c>
      <c r="CP87" s="51">
        <v>263.1</v>
      </c>
      <c r="CQ87" s="51">
        <v>100.445</v>
      </c>
      <c r="CR87" s="51">
        <v>1500</v>
      </c>
      <c r="CS87" s="51">
        <v>428.4</v>
      </c>
      <c r="CT87" s="51">
        <v>0</v>
      </c>
      <c r="CU87" s="51">
        <v>0</v>
      </c>
      <c r="CV87" s="51">
        <v>1000</v>
      </c>
      <c r="CW87" s="51">
        <v>428.4</v>
      </c>
      <c r="CX87" s="51">
        <v>0</v>
      </c>
      <c r="CY87" s="51">
        <v>0</v>
      </c>
      <c r="CZ87" s="51">
        <v>0</v>
      </c>
      <c r="DA87" s="51">
        <v>0</v>
      </c>
      <c r="DB87" s="51">
        <v>0</v>
      </c>
      <c r="DC87" s="51">
        <v>0</v>
      </c>
      <c r="DD87" s="51">
        <v>0</v>
      </c>
      <c r="DE87" s="51">
        <v>0</v>
      </c>
      <c r="DF87" s="51">
        <v>0</v>
      </c>
      <c r="DG87" s="51">
        <v>0</v>
      </c>
      <c r="DH87" s="51">
        <v>0</v>
      </c>
      <c r="DI87" s="51">
        <v>0</v>
      </c>
      <c r="DJ87" s="51">
        <f t="shared" si="24"/>
        <v>49.1</v>
      </c>
      <c r="DK87" s="51">
        <f t="shared" si="25"/>
        <v>0</v>
      </c>
      <c r="DL87" s="51">
        <v>49.1</v>
      </c>
      <c r="DM87" s="51">
        <v>0</v>
      </c>
      <c r="DN87" s="51">
        <v>0</v>
      </c>
      <c r="DO87" s="51">
        <v>0</v>
      </c>
      <c r="DP87" s="51">
        <v>0</v>
      </c>
      <c r="DQ87" s="51">
        <v>0</v>
      </c>
    </row>
    <row r="88" spans="1:121" ht="16.5" customHeight="1">
      <c r="A88" s="44"/>
      <c r="B88" s="57">
        <v>79</v>
      </c>
      <c r="C88" s="54" t="s">
        <v>161</v>
      </c>
      <c r="D88" s="51">
        <f t="shared" si="18"/>
        <v>9832.691400000002</v>
      </c>
      <c r="E88" s="51">
        <f t="shared" si="19"/>
        <v>9433.623000000001</v>
      </c>
      <c r="F88" s="51">
        <f t="shared" si="20"/>
        <v>9210.2</v>
      </c>
      <c r="G88" s="51">
        <f t="shared" si="21"/>
        <v>8936.523000000001</v>
      </c>
      <c r="H88" s="51">
        <f t="shared" si="22"/>
        <v>622.4914</v>
      </c>
      <c r="I88" s="51">
        <f t="shared" si="23"/>
        <v>497.1</v>
      </c>
      <c r="J88" s="51">
        <v>8491.5</v>
      </c>
      <c r="K88" s="51">
        <v>8385.055</v>
      </c>
      <c r="L88" s="51">
        <v>622.4914</v>
      </c>
      <c r="M88" s="51">
        <v>497.1</v>
      </c>
      <c r="N88" s="51">
        <v>8491.5</v>
      </c>
      <c r="O88" s="51">
        <v>8385.055</v>
      </c>
      <c r="P88" s="51">
        <v>622.4914</v>
      </c>
      <c r="Q88" s="51">
        <v>497.1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v>0</v>
      </c>
      <c r="AS88" s="51">
        <v>0</v>
      </c>
      <c r="AT88" s="51">
        <v>0</v>
      </c>
      <c r="AU88" s="51">
        <v>0</v>
      </c>
      <c r="AV88" s="51">
        <v>0</v>
      </c>
      <c r="AW88" s="51">
        <v>0</v>
      </c>
      <c r="AX88" s="51">
        <v>0</v>
      </c>
      <c r="AY88" s="51">
        <v>0</v>
      </c>
      <c r="AZ88" s="51"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v>0</v>
      </c>
      <c r="BI88" s="51">
        <v>0</v>
      </c>
      <c r="BJ88" s="51">
        <v>250</v>
      </c>
      <c r="BK88" s="51">
        <v>151.468</v>
      </c>
      <c r="BL88" s="51">
        <v>0</v>
      </c>
      <c r="BM88" s="51">
        <v>0</v>
      </c>
      <c r="BN88" s="51">
        <v>250</v>
      </c>
      <c r="BO88" s="51">
        <v>151.468</v>
      </c>
      <c r="BP88" s="51">
        <v>0</v>
      </c>
      <c r="BQ88" s="51">
        <v>0</v>
      </c>
      <c r="BR88" s="51">
        <v>0</v>
      </c>
      <c r="BS88" s="51">
        <v>0</v>
      </c>
      <c r="BT88" s="51">
        <v>0</v>
      </c>
      <c r="BU88" s="51">
        <v>0</v>
      </c>
      <c r="BV88" s="51">
        <v>100</v>
      </c>
      <c r="BW88" s="51">
        <v>100</v>
      </c>
      <c r="BX88" s="51">
        <v>0</v>
      </c>
      <c r="BY88" s="51">
        <v>0</v>
      </c>
      <c r="BZ88" s="51">
        <v>150</v>
      </c>
      <c r="CA88" s="51">
        <v>51.468</v>
      </c>
      <c r="CB88" s="51">
        <v>0</v>
      </c>
      <c r="CC88" s="51">
        <v>0</v>
      </c>
      <c r="CD88" s="51">
        <v>0</v>
      </c>
      <c r="CE88" s="51">
        <v>0</v>
      </c>
      <c r="CF88" s="51">
        <v>0</v>
      </c>
      <c r="CG88" s="51">
        <v>0</v>
      </c>
      <c r="CH88" s="51">
        <v>0</v>
      </c>
      <c r="CI88" s="51">
        <v>0</v>
      </c>
      <c r="CJ88" s="51">
        <v>0</v>
      </c>
      <c r="CK88" s="51">
        <v>0</v>
      </c>
      <c r="CL88" s="51">
        <v>350</v>
      </c>
      <c r="CM88" s="51">
        <v>300</v>
      </c>
      <c r="CN88" s="51">
        <v>0</v>
      </c>
      <c r="CO88" s="51">
        <v>0</v>
      </c>
      <c r="CP88" s="51">
        <v>350</v>
      </c>
      <c r="CQ88" s="51">
        <v>300</v>
      </c>
      <c r="CR88" s="51">
        <v>0</v>
      </c>
      <c r="CS88" s="51">
        <v>0</v>
      </c>
      <c r="CT88" s="51">
        <v>0</v>
      </c>
      <c r="CU88" s="51">
        <v>0</v>
      </c>
      <c r="CV88" s="51">
        <v>0</v>
      </c>
      <c r="CW88" s="51">
        <v>0</v>
      </c>
      <c r="CX88" s="51">
        <v>0</v>
      </c>
      <c r="CY88" s="51">
        <v>0</v>
      </c>
      <c r="CZ88" s="51">
        <v>0</v>
      </c>
      <c r="DA88" s="51">
        <v>0</v>
      </c>
      <c r="DB88" s="51">
        <v>0</v>
      </c>
      <c r="DC88" s="51">
        <v>0</v>
      </c>
      <c r="DD88" s="51">
        <v>0</v>
      </c>
      <c r="DE88" s="51">
        <v>0</v>
      </c>
      <c r="DF88" s="51">
        <v>100</v>
      </c>
      <c r="DG88" s="51">
        <v>100</v>
      </c>
      <c r="DH88" s="51">
        <v>0</v>
      </c>
      <c r="DI88" s="51">
        <v>0</v>
      </c>
      <c r="DJ88" s="51">
        <f t="shared" si="24"/>
        <v>18.7</v>
      </c>
      <c r="DK88" s="51">
        <f t="shared" si="25"/>
        <v>0</v>
      </c>
      <c r="DL88" s="51">
        <v>18.7</v>
      </c>
      <c r="DM88" s="51">
        <v>0</v>
      </c>
      <c r="DN88" s="51">
        <v>0</v>
      </c>
      <c r="DO88" s="51">
        <v>0</v>
      </c>
      <c r="DP88" s="51">
        <v>0</v>
      </c>
      <c r="DQ88" s="51">
        <v>0</v>
      </c>
    </row>
    <row r="89" spans="1:121" ht="16.5" customHeight="1">
      <c r="A89" s="44"/>
      <c r="B89" s="57">
        <v>80</v>
      </c>
      <c r="C89" s="54" t="s">
        <v>162</v>
      </c>
      <c r="D89" s="51">
        <f t="shared" si="18"/>
        <v>35160.0409</v>
      </c>
      <c r="E89" s="51">
        <f t="shared" si="19"/>
        <v>16027.592</v>
      </c>
      <c r="F89" s="51">
        <f t="shared" si="20"/>
        <v>14349.4</v>
      </c>
      <c r="G89" s="51">
        <f t="shared" si="21"/>
        <v>10931.598</v>
      </c>
      <c r="H89" s="51">
        <f t="shared" si="22"/>
        <v>20810.6409</v>
      </c>
      <c r="I89" s="51">
        <f t="shared" si="23"/>
        <v>5095.994</v>
      </c>
      <c r="J89" s="51">
        <v>12706.6</v>
      </c>
      <c r="K89" s="51">
        <v>9581.598</v>
      </c>
      <c r="L89" s="51">
        <v>19310.6409</v>
      </c>
      <c r="M89" s="51">
        <v>4247.45</v>
      </c>
      <c r="N89" s="51">
        <v>12706.6</v>
      </c>
      <c r="O89" s="51">
        <v>9581.598</v>
      </c>
      <c r="P89" s="51">
        <v>19310.6409</v>
      </c>
      <c r="Q89" s="51">
        <v>4247.45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-651.456</v>
      </c>
      <c r="AH89" s="51">
        <v>0</v>
      </c>
      <c r="AI89" s="51">
        <v>0</v>
      </c>
      <c r="AJ89" s="51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v>0</v>
      </c>
      <c r="AS89" s="51">
        <v>0</v>
      </c>
      <c r="AT89" s="51">
        <v>0</v>
      </c>
      <c r="AU89" s="51">
        <v>0</v>
      </c>
      <c r="AV89" s="51">
        <v>0</v>
      </c>
      <c r="AW89" s="51">
        <v>-651.456</v>
      </c>
      <c r="AX89" s="51">
        <v>0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v>0</v>
      </c>
      <c r="BI89" s="51">
        <v>0</v>
      </c>
      <c r="BJ89" s="51">
        <v>0</v>
      </c>
      <c r="BK89" s="51">
        <v>0</v>
      </c>
      <c r="BL89" s="51">
        <v>1500</v>
      </c>
      <c r="BM89" s="51">
        <v>1500</v>
      </c>
      <c r="BN89" s="51">
        <v>0</v>
      </c>
      <c r="BO89" s="51">
        <v>0</v>
      </c>
      <c r="BP89" s="51">
        <v>1500</v>
      </c>
      <c r="BQ89" s="51">
        <v>1500</v>
      </c>
      <c r="BR89" s="51">
        <v>0</v>
      </c>
      <c r="BS89" s="51">
        <v>0</v>
      </c>
      <c r="BT89" s="51">
        <v>1500</v>
      </c>
      <c r="BU89" s="51">
        <v>1500</v>
      </c>
      <c r="BV89" s="51">
        <v>0</v>
      </c>
      <c r="BW89" s="51">
        <v>0</v>
      </c>
      <c r="BX89" s="51">
        <v>0</v>
      </c>
      <c r="BY89" s="51">
        <v>0</v>
      </c>
      <c r="BZ89" s="51">
        <v>0</v>
      </c>
      <c r="CA89" s="51">
        <v>0</v>
      </c>
      <c r="CB89" s="51">
        <v>0</v>
      </c>
      <c r="CC89" s="51">
        <v>0</v>
      </c>
      <c r="CD89" s="51">
        <v>0</v>
      </c>
      <c r="CE89" s="51">
        <v>0</v>
      </c>
      <c r="CF89" s="51">
        <v>0</v>
      </c>
      <c r="CG89" s="51">
        <v>0</v>
      </c>
      <c r="CH89" s="51">
        <v>0</v>
      </c>
      <c r="CI89" s="51">
        <v>0</v>
      </c>
      <c r="CJ89" s="51">
        <v>0</v>
      </c>
      <c r="CK89" s="51">
        <v>0</v>
      </c>
      <c r="CL89" s="51">
        <v>250</v>
      </c>
      <c r="CM89" s="51">
        <v>150</v>
      </c>
      <c r="CN89" s="51">
        <v>0</v>
      </c>
      <c r="CO89" s="51">
        <v>0</v>
      </c>
      <c r="CP89" s="51">
        <v>250</v>
      </c>
      <c r="CQ89" s="51">
        <v>150</v>
      </c>
      <c r="CR89" s="51">
        <v>0</v>
      </c>
      <c r="CS89" s="51">
        <v>0</v>
      </c>
      <c r="CT89" s="51">
        <v>0</v>
      </c>
      <c r="CU89" s="51">
        <v>0</v>
      </c>
      <c r="CV89" s="51">
        <v>0</v>
      </c>
      <c r="CW89" s="51">
        <v>0</v>
      </c>
      <c r="CX89" s="51">
        <v>0</v>
      </c>
      <c r="CY89" s="51">
        <v>0</v>
      </c>
      <c r="CZ89" s="51">
        <v>0</v>
      </c>
      <c r="DA89" s="51">
        <v>0</v>
      </c>
      <c r="DB89" s="51">
        <v>0</v>
      </c>
      <c r="DC89" s="51">
        <v>0</v>
      </c>
      <c r="DD89" s="51">
        <v>0</v>
      </c>
      <c r="DE89" s="51">
        <v>0</v>
      </c>
      <c r="DF89" s="51">
        <v>1200</v>
      </c>
      <c r="DG89" s="51">
        <v>1200</v>
      </c>
      <c r="DH89" s="51">
        <v>0</v>
      </c>
      <c r="DI89" s="51">
        <v>0</v>
      </c>
      <c r="DJ89" s="51">
        <f t="shared" si="24"/>
        <v>192.8</v>
      </c>
      <c r="DK89" s="51">
        <f t="shared" si="25"/>
        <v>0</v>
      </c>
      <c r="DL89" s="51">
        <v>192.8</v>
      </c>
      <c r="DM89" s="51">
        <v>0</v>
      </c>
      <c r="DN89" s="51">
        <v>0</v>
      </c>
      <c r="DO89" s="51">
        <v>0</v>
      </c>
      <c r="DP89" s="51">
        <v>0</v>
      </c>
      <c r="DQ89" s="51">
        <v>0</v>
      </c>
    </row>
    <row r="90" spans="1:121" ht="16.5" customHeight="1">
      <c r="A90" s="44"/>
      <c r="B90" s="57">
        <v>81</v>
      </c>
      <c r="C90" s="54" t="s">
        <v>163</v>
      </c>
      <c r="D90" s="51">
        <f t="shared" si="18"/>
        <v>6726.657</v>
      </c>
      <c r="E90" s="51">
        <f t="shared" si="19"/>
        <v>6651.281999999999</v>
      </c>
      <c r="F90" s="51">
        <f t="shared" si="20"/>
        <v>6498</v>
      </c>
      <c r="G90" s="51">
        <f t="shared" si="21"/>
        <v>6423.281999999999</v>
      </c>
      <c r="H90" s="51">
        <f t="shared" si="22"/>
        <v>228.657</v>
      </c>
      <c r="I90" s="51">
        <f t="shared" si="23"/>
        <v>228</v>
      </c>
      <c r="J90" s="51">
        <v>5580</v>
      </c>
      <c r="K90" s="51">
        <v>5555.432</v>
      </c>
      <c r="L90" s="51">
        <v>0</v>
      </c>
      <c r="M90" s="51">
        <v>0</v>
      </c>
      <c r="N90" s="51">
        <v>5580</v>
      </c>
      <c r="O90" s="51">
        <v>5555.432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v>0</v>
      </c>
      <c r="AS90" s="51">
        <v>0</v>
      </c>
      <c r="AT90" s="51">
        <v>0</v>
      </c>
      <c r="AU90" s="51">
        <v>0</v>
      </c>
      <c r="AV90" s="51">
        <v>0</v>
      </c>
      <c r="AW90" s="51">
        <v>0</v>
      </c>
      <c r="AX90" s="51">
        <v>0</v>
      </c>
      <c r="AY90" s="51">
        <v>0</v>
      </c>
      <c r="AZ90" s="51"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v>0</v>
      </c>
      <c r="BI90" s="51">
        <v>0</v>
      </c>
      <c r="BJ90" s="51">
        <v>250</v>
      </c>
      <c r="BK90" s="51">
        <v>249.95</v>
      </c>
      <c r="BL90" s="51">
        <v>0</v>
      </c>
      <c r="BM90" s="51">
        <v>0</v>
      </c>
      <c r="BN90" s="51">
        <v>250</v>
      </c>
      <c r="BO90" s="51">
        <v>249.95</v>
      </c>
      <c r="BP90" s="51">
        <v>0</v>
      </c>
      <c r="BQ90" s="51">
        <v>0</v>
      </c>
      <c r="BR90" s="51">
        <v>0</v>
      </c>
      <c r="BS90" s="51">
        <v>0</v>
      </c>
      <c r="BT90" s="51">
        <v>0</v>
      </c>
      <c r="BU90" s="51">
        <v>0</v>
      </c>
      <c r="BV90" s="51">
        <v>0</v>
      </c>
      <c r="BW90" s="51">
        <v>0</v>
      </c>
      <c r="BX90" s="51">
        <v>0</v>
      </c>
      <c r="BY90" s="51">
        <v>0</v>
      </c>
      <c r="BZ90" s="51">
        <v>250</v>
      </c>
      <c r="CA90" s="51">
        <v>249.95</v>
      </c>
      <c r="CB90" s="51">
        <v>0</v>
      </c>
      <c r="CC90" s="51">
        <v>0</v>
      </c>
      <c r="CD90" s="51">
        <v>0</v>
      </c>
      <c r="CE90" s="51">
        <v>0</v>
      </c>
      <c r="CF90" s="51">
        <v>0</v>
      </c>
      <c r="CG90" s="51">
        <v>0</v>
      </c>
      <c r="CH90" s="51">
        <v>0</v>
      </c>
      <c r="CI90" s="51">
        <v>0</v>
      </c>
      <c r="CJ90" s="51">
        <v>0</v>
      </c>
      <c r="CK90" s="51">
        <v>0</v>
      </c>
      <c r="CL90" s="51">
        <v>100</v>
      </c>
      <c r="CM90" s="51">
        <v>99</v>
      </c>
      <c r="CN90" s="51">
        <v>228.657</v>
      </c>
      <c r="CO90" s="51">
        <v>228</v>
      </c>
      <c r="CP90" s="51">
        <v>100</v>
      </c>
      <c r="CQ90" s="51">
        <v>99</v>
      </c>
      <c r="CR90" s="51">
        <v>228.657</v>
      </c>
      <c r="CS90" s="51">
        <v>228</v>
      </c>
      <c r="CT90" s="51">
        <v>0</v>
      </c>
      <c r="CU90" s="51">
        <v>0</v>
      </c>
      <c r="CV90" s="51">
        <v>228.657</v>
      </c>
      <c r="CW90" s="51">
        <v>228</v>
      </c>
      <c r="CX90" s="51">
        <v>0</v>
      </c>
      <c r="CY90" s="51">
        <v>0</v>
      </c>
      <c r="CZ90" s="51">
        <v>0</v>
      </c>
      <c r="DA90" s="51">
        <v>0</v>
      </c>
      <c r="DB90" s="51">
        <v>0</v>
      </c>
      <c r="DC90" s="51">
        <v>0</v>
      </c>
      <c r="DD90" s="51">
        <v>0</v>
      </c>
      <c r="DE90" s="51">
        <v>0</v>
      </c>
      <c r="DF90" s="51">
        <v>200</v>
      </c>
      <c r="DG90" s="51">
        <v>200</v>
      </c>
      <c r="DH90" s="51">
        <v>0</v>
      </c>
      <c r="DI90" s="51">
        <v>0</v>
      </c>
      <c r="DJ90" s="51">
        <f t="shared" si="24"/>
        <v>368</v>
      </c>
      <c r="DK90" s="51">
        <f t="shared" si="25"/>
        <v>318.9</v>
      </c>
      <c r="DL90" s="51">
        <v>368</v>
      </c>
      <c r="DM90" s="51">
        <v>318.9</v>
      </c>
      <c r="DN90" s="51">
        <v>0</v>
      </c>
      <c r="DO90" s="51">
        <v>0</v>
      </c>
      <c r="DP90" s="51">
        <v>0</v>
      </c>
      <c r="DQ90" s="51">
        <v>0</v>
      </c>
    </row>
    <row r="91" spans="1:121" ht="16.5" customHeight="1">
      <c r="A91" s="44"/>
      <c r="B91" s="57">
        <v>82</v>
      </c>
      <c r="C91" s="54" t="s">
        <v>164</v>
      </c>
      <c r="D91" s="51">
        <f t="shared" si="18"/>
        <v>11903.358699999999</v>
      </c>
      <c r="E91" s="51">
        <f t="shared" si="19"/>
        <v>10043.9254</v>
      </c>
      <c r="F91" s="51">
        <f t="shared" si="20"/>
        <v>10243.202</v>
      </c>
      <c r="G91" s="51">
        <f t="shared" si="21"/>
        <v>10088.7104</v>
      </c>
      <c r="H91" s="51">
        <f t="shared" si="22"/>
        <v>1660.1567</v>
      </c>
      <c r="I91" s="51">
        <f t="shared" si="23"/>
        <v>-44.785</v>
      </c>
      <c r="J91" s="51">
        <v>9593.202</v>
      </c>
      <c r="K91" s="51">
        <v>9439.1454</v>
      </c>
      <c r="L91" s="51">
        <v>1360.1567</v>
      </c>
      <c r="M91" s="51">
        <v>0</v>
      </c>
      <c r="N91" s="51">
        <v>9422.202</v>
      </c>
      <c r="O91" s="51">
        <v>9288.2104</v>
      </c>
      <c r="P91" s="51">
        <v>1360.1567</v>
      </c>
      <c r="Q91" s="51">
        <v>0</v>
      </c>
      <c r="R91" s="51">
        <v>171</v>
      </c>
      <c r="S91" s="51">
        <v>150.935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-242.785</v>
      </c>
      <c r="AG91" s="51">
        <v>-242.785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1">
        <v>-242.785</v>
      </c>
      <c r="AW91" s="51">
        <v>-242.785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v>0</v>
      </c>
      <c r="BI91" s="51">
        <v>0</v>
      </c>
      <c r="BJ91" s="51">
        <v>0</v>
      </c>
      <c r="BK91" s="51">
        <v>0</v>
      </c>
      <c r="BL91" s="51">
        <v>542.785</v>
      </c>
      <c r="BM91" s="51">
        <v>198</v>
      </c>
      <c r="BN91" s="51">
        <v>0</v>
      </c>
      <c r="BO91" s="51">
        <v>0</v>
      </c>
      <c r="BP91" s="51">
        <v>542.785</v>
      </c>
      <c r="BQ91" s="51">
        <v>198</v>
      </c>
      <c r="BR91" s="51">
        <v>0</v>
      </c>
      <c r="BS91" s="51">
        <v>0</v>
      </c>
      <c r="BT91" s="51">
        <v>542.785</v>
      </c>
      <c r="BU91" s="51">
        <v>198</v>
      </c>
      <c r="BV91" s="51">
        <v>0</v>
      </c>
      <c r="BW91" s="51">
        <v>0</v>
      </c>
      <c r="BX91" s="51">
        <v>0</v>
      </c>
      <c r="BY91" s="51">
        <v>0</v>
      </c>
      <c r="BZ91" s="51">
        <v>0</v>
      </c>
      <c r="CA91" s="51">
        <v>0</v>
      </c>
      <c r="CB91" s="51">
        <v>0</v>
      </c>
      <c r="CC91" s="51">
        <v>0</v>
      </c>
      <c r="CD91" s="51">
        <v>0</v>
      </c>
      <c r="CE91" s="51">
        <v>0</v>
      </c>
      <c r="CF91" s="51">
        <v>0</v>
      </c>
      <c r="CG91" s="51">
        <v>0</v>
      </c>
      <c r="CH91" s="51">
        <v>0</v>
      </c>
      <c r="CI91" s="51">
        <v>0</v>
      </c>
      <c r="CJ91" s="51">
        <v>0</v>
      </c>
      <c r="CK91" s="51">
        <v>0</v>
      </c>
      <c r="CL91" s="51">
        <v>330</v>
      </c>
      <c r="CM91" s="51">
        <v>329.565</v>
      </c>
      <c r="CN91" s="51">
        <v>0</v>
      </c>
      <c r="CO91" s="51">
        <v>0</v>
      </c>
      <c r="CP91" s="51">
        <v>330</v>
      </c>
      <c r="CQ91" s="51">
        <v>329.565</v>
      </c>
      <c r="CR91" s="51">
        <v>0</v>
      </c>
      <c r="CS91" s="51">
        <v>0</v>
      </c>
      <c r="CT91" s="51">
        <v>0</v>
      </c>
      <c r="CU91" s="51">
        <v>0</v>
      </c>
      <c r="CV91" s="51">
        <v>0</v>
      </c>
      <c r="CW91" s="51">
        <v>0</v>
      </c>
      <c r="CX91" s="51">
        <v>0</v>
      </c>
      <c r="CY91" s="51">
        <v>0</v>
      </c>
      <c r="CZ91" s="51">
        <v>0</v>
      </c>
      <c r="DA91" s="51">
        <v>0</v>
      </c>
      <c r="DB91" s="51">
        <v>0</v>
      </c>
      <c r="DC91" s="51">
        <v>0</v>
      </c>
      <c r="DD91" s="51">
        <v>0</v>
      </c>
      <c r="DE91" s="51">
        <v>0</v>
      </c>
      <c r="DF91" s="51">
        <v>320</v>
      </c>
      <c r="DG91" s="51">
        <v>320</v>
      </c>
      <c r="DH91" s="51">
        <v>0</v>
      </c>
      <c r="DI91" s="51">
        <v>0</v>
      </c>
      <c r="DJ91" s="51">
        <f t="shared" si="24"/>
        <v>0</v>
      </c>
      <c r="DK91" s="51">
        <f t="shared" si="25"/>
        <v>0</v>
      </c>
      <c r="DL91" s="51">
        <v>0</v>
      </c>
      <c r="DM91" s="51">
        <v>0</v>
      </c>
      <c r="DN91" s="51">
        <v>0</v>
      </c>
      <c r="DO91" s="51">
        <v>0</v>
      </c>
      <c r="DP91" s="51">
        <v>0</v>
      </c>
      <c r="DQ91" s="51">
        <v>0</v>
      </c>
    </row>
    <row r="92" spans="1:121" ht="16.5" customHeight="1">
      <c r="A92" s="44"/>
      <c r="B92" s="57">
        <v>83</v>
      </c>
      <c r="C92" s="54" t="s">
        <v>165</v>
      </c>
      <c r="D92" s="51">
        <f t="shared" si="18"/>
        <v>14744.211</v>
      </c>
      <c r="E92" s="51">
        <f t="shared" si="19"/>
        <v>7299.93</v>
      </c>
      <c r="F92" s="51">
        <f t="shared" si="20"/>
        <v>8399</v>
      </c>
      <c r="G92" s="51">
        <f t="shared" si="21"/>
        <v>6374.780000000001</v>
      </c>
      <c r="H92" s="51">
        <f t="shared" si="22"/>
        <v>6345.211</v>
      </c>
      <c r="I92" s="51">
        <f t="shared" si="23"/>
        <v>925.15</v>
      </c>
      <c r="J92" s="51">
        <v>7189</v>
      </c>
      <c r="K92" s="51">
        <v>6081.18</v>
      </c>
      <c r="L92" s="51">
        <v>0</v>
      </c>
      <c r="M92" s="51">
        <v>0</v>
      </c>
      <c r="N92" s="51">
        <v>7189</v>
      </c>
      <c r="O92" s="51">
        <v>6081.18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>
        <v>0</v>
      </c>
      <c r="AV92" s="51">
        <v>0</v>
      </c>
      <c r="AW92" s="5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v>0</v>
      </c>
      <c r="BI92" s="51">
        <v>0</v>
      </c>
      <c r="BJ92" s="51">
        <v>300</v>
      </c>
      <c r="BK92" s="51">
        <v>293.6</v>
      </c>
      <c r="BL92" s="51">
        <v>6345.211</v>
      </c>
      <c r="BM92" s="51">
        <v>925.15</v>
      </c>
      <c r="BN92" s="51">
        <v>300</v>
      </c>
      <c r="BO92" s="51">
        <v>293.6</v>
      </c>
      <c r="BP92" s="51">
        <v>6345.211</v>
      </c>
      <c r="BQ92" s="51">
        <v>925.15</v>
      </c>
      <c r="BR92" s="51">
        <v>200</v>
      </c>
      <c r="BS92" s="51">
        <v>193.6</v>
      </c>
      <c r="BT92" s="51">
        <v>6345.211</v>
      </c>
      <c r="BU92" s="51">
        <v>925.15</v>
      </c>
      <c r="BV92" s="51">
        <v>100</v>
      </c>
      <c r="BW92" s="51">
        <v>100</v>
      </c>
      <c r="BX92" s="51">
        <v>0</v>
      </c>
      <c r="BY92" s="51">
        <v>0</v>
      </c>
      <c r="BZ92" s="51">
        <v>0</v>
      </c>
      <c r="CA92" s="51">
        <v>0</v>
      </c>
      <c r="CB92" s="51">
        <v>0</v>
      </c>
      <c r="CC92" s="51">
        <v>0</v>
      </c>
      <c r="CD92" s="51">
        <v>0</v>
      </c>
      <c r="CE92" s="51">
        <v>0</v>
      </c>
      <c r="CF92" s="51">
        <v>0</v>
      </c>
      <c r="CG92" s="51">
        <v>0</v>
      </c>
      <c r="CH92" s="51">
        <v>0</v>
      </c>
      <c r="CI92" s="51">
        <v>0</v>
      </c>
      <c r="CJ92" s="51">
        <v>0</v>
      </c>
      <c r="CK92" s="51">
        <v>0</v>
      </c>
      <c r="CL92" s="51">
        <v>100</v>
      </c>
      <c r="CM92" s="51">
        <v>0</v>
      </c>
      <c r="CN92" s="51">
        <v>0</v>
      </c>
      <c r="CO92" s="51">
        <v>0</v>
      </c>
      <c r="CP92" s="51">
        <v>100</v>
      </c>
      <c r="CQ92" s="51">
        <v>0</v>
      </c>
      <c r="CR92" s="51">
        <v>0</v>
      </c>
      <c r="CS92" s="51">
        <v>0</v>
      </c>
      <c r="CT92" s="51">
        <v>0</v>
      </c>
      <c r="CU92" s="51">
        <v>0</v>
      </c>
      <c r="CV92" s="51">
        <v>0</v>
      </c>
      <c r="CW92" s="51">
        <v>0</v>
      </c>
      <c r="CX92" s="51">
        <v>0</v>
      </c>
      <c r="CY92" s="51">
        <v>0</v>
      </c>
      <c r="CZ92" s="51">
        <v>0</v>
      </c>
      <c r="DA92" s="51">
        <v>0</v>
      </c>
      <c r="DB92" s="51">
        <v>0</v>
      </c>
      <c r="DC92" s="51">
        <v>0</v>
      </c>
      <c r="DD92" s="51">
        <v>0</v>
      </c>
      <c r="DE92" s="51">
        <v>0</v>
      </c>
      <c r="DF92" s="51">
        <v>0</v>
      </c>
      <c r="DG92" s="51">
        <v>0</v>
      </c>
      <c r="DH92" s="51">
        <v>0</v>
      </c>
      <c r="DI92" s="51">
        <v>0</v>
      </c>
      <c r="DJ92" s="51">
        <f t="shared" si="24"/>
        <v>810</v>
      </c>
      <c r="DK92" s="51">
        <f t="shared" si="25"/>
        <v>0</v>
      </c>
      <c r="DL92" s="51">
        <v>810</v>
      </c>
      <c r="DM92" s="51">
        <v>0</v>
      </c>
      <c r="DN92" s="51">
        <v>0</v>
      </c>
      <c r="DO92" s="51">
        <v>0</v>
      </c>
      <c r="DP92" s="51">
        <v>0</v>
      </c>
      <c r="DQ92" s="51">
        <v>0</v>
      </c>
    </row>
    <row r="93" spans="1:121" ht="16.5" customHeight="1">
      <c r="A93" s="44"/>
      <c r="B93" s="57">
        <v>84</v>
      </c>
      <c r="C93" s="54" t="s">
        <v>166</v>
      </c>
      <c r="D93" s="51">
        <f t="shared" si="18"/>
        <v>13426.425599999999</v>
      </c>
      <c r="E93" s="51">
        <f t="shared" si="19"/>
        <v>13153.691</v>
      </c>
      <c r="F93" s="51">
        <f t="shared" si="20"/>
        <v>13348.576</v>
      </c>
      <c r="G93" s="51">
        <f t="shared" si="21"/>
        <v>13153.691</v>
      </c>
      <c r="H93" s="51">
        <f t="shared" si="22"/>
        <v>77.8496</v>
      </c>
      <c r="I93" s="51">
        <f t="shared" si="23"/>
        <v>0</v>
      </c>
      <c r="J93" s="51">
        <v>11689.6</v>
      </c>
      <c r="K93" s="51">
        <v>11612.191</v>
      </c>
      <c r="L93" s="51">
        <v>77.8496</v>
      </c>
      <c r="M93" s="51">
        <v>0</v>
      </c>
      <c r="N93" s="51">
        <v>11689.6</v>
      </c>
      <c r="O93" s="51">
        <v>11612.191</v>
      </c>
      <c r="P93" s="51">
        <v>77.8496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v>0</v>
      </c>
      <c r="BI93" s="51">
        <v>0</v>
      </c>
      <c r="BJ93" s="51">
        <v>1038.8</v>
      </c>
      <c r="BK93" s="51">
        <v>952.6</v>
      </c>
      <c r="BL93" s="51">
        <v>0</v>
      </c>
      <c r="BM93" s="51">
        <v>0</v>
      </c>
      <c r="BN93" s="51">
        <v>1038.8</v>
      </c>
      <c r="BO93" s="51">
        <v>952.6</v>
      </c>
      <c r="BP93" s="51">
        <v>0</v>
      </c>
      <c r="BQ93" s="51">
        <v>0</v>
      </c>
      <c r="BR93" s="51">
        <v>760</v>
      </c>
      <c r="BS93" s="51">
        <v>760</v>
      </c>
      <c r="BT93" s="51">
        <v>0</v>
      </c>
      <c r="BU93" s="51">
        <v>0</v>
      </c>
      <c r="BV93" s="51">
        <v>162.6</v>
      </c>
      <c r="BW93" s="51">
        <v>152.6</v>
      </c>
      <c r="BX93" s="51">
        <v>0</v>
      </c>
      <c r="BY93" s="51">
        <v>0</v>
      </c>
      <c r="BZ93" s="51">
        <v>116.2</v>
      </c>
      <c r="CA93" s="51">
        <v>40</v>
      </c>
      <c r="CB93" s="51">
        <v>0</v>
      </c>
      <c r="CC93" s="51">
        <v>0</v>
      </c>
      <c r="CD93" s="51">
        <v>0</v>
      </c>
      <c r="CE93" s="51">
        <v>0</v>
      </c>
      <c r="CF93" s="51">
        <v>0</v>
      </c>
      <c r="CG93" s="51">
        <v>0</v>
      </c>
      <c r="CH93" s="51">
        <v>0</v>
      </c>
      <c r="CI93" s="51">
        <v>0</v>
      </c>
      <c r="CJ93" s="51">
        <v>0</v>
      </c>
      <c r="CK93" s="51">
        <v>0</v>
      </c>
      <c r="CL93" s="51">
        <v>588.9</v>
      </c>
      <c r="CM93" s="51">
        <v>588.9</v>
      </c>
      <c r="CN93" s="51">
        <v>0</v>
      </c>
      <c r="CO93" s="51">
        <v>0</v>
      </c>
      <c r="CP93" s="51">
        <v>588.9</v>
      </c>
      <c r="CQ93" s="51">
        <v>588.9</v>
      </c>
      <c r="CR93" s="51">
        <v>0</v>
      </c>
      <c r="CS93" s="51">
        <v>0</v>
      </c>
      <c r="CT93" s="51">
        <v>0</v>
      </c>
      <c r="CU93" s="51">
        <v>0</v>
      </c>
      <c r="CV93" s="51">
        <v>0</v>
      </c>
      <c r="CW93" s="51">
        <v>0</v>
      </c>
      <c r="CX93" s="51">
        <v>0</v>
      </c>
      <c r="CY93" s="51">
        <v>0</v>
      </c>
      <c r="CZ93" s="51">
        <v>0</v>
      </c>
      <c r="DA93" s="51">
        <v>0</v>
      </c>
      <c r="DB93" s="51">
        <v>0</v>
      </c>
      <c r="DC93" s="51">
        <v>0</v>
      </c>
      <c r="DD93" s="51">
        <v>0</v>
      </c>
      <c r="DE93" s="51">
        <v>0</v>
      </c>
      <c r="DF93" s="51">
        <v>0</v>
      </c>
      <c r="DG93" s="51">
        <v>0</v>
      </c>
      <c r="DH93" s="51">
        <v>0</v>
      </c>
      <c r="DI93" s="51">
        <v>0</v>
      </c>
      <c r="DJ93" s="51">
        <f t="shared" si="24"/>
        <v>31.276</v>
      </c>
      <c r="DK93" s="51">
        <f t="shared" si="25"/>
        <v>0</v>
      </c>
      <c r="DL93" s="51">
        <v>31.276</v>
      </c>
      <c r="DM93" s="51">
        <v>0</v>
      </c>
      <c r="DN93" s="51">
        <v>0</v>
      </c>
      <c r="DO93" s="51">
        <v>0</v>
      </c>
      <c r="DP93" s="51">
        <v>0</v>
      </c>
      <c r="DQ93" s="51">
        <v>0</v>
      </c>
    </row>
    <row r="94" spans="1:121" ht="16.5" customHeight="1">
      <c r="A94" s="44"/>
      <c r="B94" s="57">
        <v>85</v>
      </c>
      <c r="C94" s="54" t="s">
        <v>167</v>
      </c>
      <c r="D94" s="51">
        <f t="shared" si="18"/>
        <v>40628.895000000004</v>
      </c>
      <c r="E94" s="51">
        <f t="shared" si="19"/>
        <v>27901.035</v>
      </c>
      <c r="F94" s="51">
        <f t="shared" si="20"/>
        <v>26665.502</v>
      </c>
      <c r="G94" s="51">
        <f t="shared" si="21"/>
        <v>26371.035</v>
      </c>
      <c r="H94" s="51">
        <f t="shared" si="22"/>
        <v>13963.393</v>
      </c>
      <c r="I94" s="51">
        <f t="shared" si="23"/>
        <v>1530</v>
      </c>
      <c r="J94" s="51">
        <v>18667.8</v>
      </c>
      <c r="K94" s="51">
        <v>18469.235</v>
      </c>
      <c r="L94" s="51">
        <v>13963.393</v>
      </c>
      <c r="M94" s="51">
        <v>1530</v>
      </c>
      <c r="N94" s="51">
        <v>18667.8</v>
      </c>
      <c r="O94" s="51">
        <v>18469.235</v>
      </c>
      <c r="P94" s="51">
        <v>0</v>
      </c>
      <c r="Q94" s="51">
        <v>0</v>
      </c>
      <c r="R94" s="51">
        <v>0</v>
      </c>
      <c r="S94" s="51">
        <v>0</v>
      </c>
      <c r="T94" s="51">
        <v>13963.393</v>
      </c>
      <c r="U94" s="51">
        <v>1530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v>0</v>
      </c>
      <c r="AS94" s="51">
        <v>0</v>
      </c>
      <c r="AT94" s="51">
        <v>0</v>
      </c>
      <c r="AU94" s="51">
        <v>0</v>
      </c>
      <c r="AV94" s="51">
        <v>0</v>
      </c>
      <c r="AW94" s="51">
        <v>0</v>
      </c>
      <c r="AX94" s="51">
        <v>350</v>
      </c>
      <c r="AY94" s="51">
        <v>348.6</v>
      </c>
      <c r="AZ94" s="51">
        <v>0</v>
      </c>
      <c r="BA94" s="51">
        <v>0</v>
      </c>
      <c r="BB94" s="51">
        <v>350</v>
      </c>
      <c r="BC94" s="51">
        <v>348.6</v>
      </c>
      <c r="BD94" s="51">
        <v>0</v>
      </c>
      <c r="BE94" s="51">
        <v>0</v>
      </c>
      <c r="BF94" s="51">
        <v>0</v>
      </c>
      <c r="BG94" s="51">
        <v>0</v>
      </c>
      <c r="BH94" s="51"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v>0</v>
      </c>
      <c r="BQ94" s="51">
        <v>0</v>
      </c>
      <c r="BR94" s="51">
        <v>0</v>
      </c>
      <c r="BS94" s="51">
        <v>0</v>
      </c>
      <c r="BT94" s="51">
        <v>0</v>
      </c>
      <c r="BU94" s="51">
        <v>0</v>
      </c>
      <c r="BV94" s="51">
        <v>0</v>
      </c>
      <c r="BW94" s="51">
        <v>0</v>
      </c>
      <c r="BX94" s="51">
        <v>0</v>
      </c>
      <c r="BY94" s="51">
        <v>0</v>
      </c>
      <c r="BZ94" s="51">
        <v>0</v>
      </c>
      <c r="CA94" s="51">
        <v>0</v>
      </c>
      <c r="CB94" s="51">
        <v>0</v>
      </c>
      <c r="CC94" s="51">
        <v>0</v>
      </c>
      <c r="CD94" s="51">
        <v>0</v>
      </c>
      <c r="CE94" s="51">
        <v>0</v>
      </c>
      <c r="CF94" s="51">
        <v>0</v>
      </c>
      <c r="CG94" s="51">
        <v>0</v>
      </c>
      <c r="CH94" s="51">
        <v>0</v>
      </c>
      <c r="CI94" s="51">
        <v>0</v>
      </c>
      <c r="CJ94" s="51">
        <v>0</v>
      </c>
      <c r="CK94" s="51">
        <v>0</v>
      </c>
      <c r="CL94" s="51">
        <v>430</v>
      </c>
      <c r="CM94" s="51">
        <v>430</v>
      </c>
      <c r="CN94" s="51">
        <v>0</v>
      </c>
      <c r="CO94" s="51">
        <v>0</v>
      </c>
      <c r="CP94" s="51">
        <v>430</v>
      </c>
      <c r="CQ94" s="51">
        <v>430</v>
      </c>
      <c r="CR94" s="51">
        <v>0</v>
      </c>
      <c r="CS94" s="51">
        <v>0</v>
      </c>
      <c r="CT94" s="51">
        <v>0</v>
      </c>
      <c r="CU94" s="51">
        <v>0</v>
      </c>
      <c r="CV94" s="51">
        <v>0</v>
      </c>
      <c r="CW94" s="51">
        <v>0</v>
      </c>
      <c r="CX94" s="51">
        <v>6823.202</v>
      </c>
      <c r="CY94" s="51">
        <v>6823.2</v>
      </c>
      <c r="CZ94" s="51">
        <v>0</v>
      </c>
      <c r="DA94" s="51">
        <v>0</v>
      </c>
      <c r="DB94" s="51">
        <v>6823.202</v>
      </c>
      <c r="DC94" s="51">
        <v>6823.2</v>
      </c>
      <c r="DD94" s="51">
        <v>0</v>
      </c>
      <c r="DE94" s="51">
        <v>0</v>
      </c>
      <c r="DF94" s="51">
        <v>300</v>
      </c>
      <c r="DG94" s="51">
        <v>300</v>
      </c>
      <c r="DH94" s="51">
        <v>0</v>
      </c>
      <c r="DI94" s="51">
        <v>0</v>
      </c>
      <c r="DJ94" s="51">
        <f t="shared" si="24"/>
        <v>94.5</v>
      </c>
      <c r="DK94" s="51">
        <f t="shared" si="25"/>
        <v>0</v>
      </c>
      <c r="DL94" s="51">
        <v>94.5</v>
      </c>
      <c r="DM94" s="51">
        <v>0</v>
      </c>
      <c r="DN94" s="51">
        <v>0</v>
      </c>
      <c r="DO94" s="51">
        <v>0</v>
      </c>
      <c r="DP94" s="51">
        <v>0</v>
      </c>
      <c r="DQ94" s="51">
        <v>0</v>
      </c>
    </row>
    <row r="95" spans="1:121" ht="16.5" customHeight="1">
      <c r="A95" s="44"/>
      <c r="B95" s="57">
        <v>86</v>
      </c>
      <c r="C95" s="54" t="s">
        <v>168</v>
      </c>
      <c r="D95" s="51">
        <f t="shared" si="18"/>
        <v>41696.5063</v>
      </c>
      <c r="E95" s="51">
        <f t="shared" si="19"/>
        <v>30127.603</v>
      </c>
      <c r="F95" s="51">
        <f t="shared" si="20"/>
        <v>30504.1</v>
      </c>
      <c r="G95" s="51">
        <f t="shared" si="21"/>
        <v>30002.103</v>
      </c>
      <c r="H95" s="51">
        <f t="shared" si="22"/>
        <v>11192.4063</v>
      </c>
      <c r="I95" s="51">
        <f t="shared" si="23"/>
        <v>125.5</v>
      </c>
      <c r="J95" s="51">
        <v>22012</v>
      </c>
      <c r="K95" s="51">
        <v>21724.263</v>
      </c>
      <c r="L95" s="51">
        <v>1500</v>
      </c>
      <c r="M95" s="51">
        <v>300</v>
      </c>
      <c r="N95" s="51">
        <v>22012</v>
      </c>
      <c r="O95" s="51">
        <v>21724.263</v>
      </c>
      <c r="P95" s="51">
        <v>0</v>
      </c>
      <c r="Q95" s="51">
        <v>0</v>
      </c>
      <c r="R95" s="51">
        <v>0</v>
      </c>
      <c r="S95" s="51">
        <v>0</v>
      </c>
      <c r="T95" s="51">
        <v>1500</v>
      </c>
      <c r="U95" s="51">
        <v>300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100</v>
      </c>
      <c r="AE95" s="51">
        <v>50</v>
      </c>
      <c r="AF95" s="51">
        <v>3500</v>
      </c>
      <c r="AG95" s="51">
        <v>-447.5</v>
      </c>
      <c r="AH95" s="51">
        <v>100</v>
      </c>
      <c r="AI95" s="51">
        <v>50</v>
      </c>
      <c r="AJ95" s="51">
        <v>2000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v>1500</v>
      </c>
      <c r="AS95" s="51">
        <v>0</v>
      </c>
      <c r="AT95" s="51">
        <v>0</v>
      </c>
      <c r="AU95" s="51">
        <v>0</v>
      </c>
      <c r="AV95" s="51">
        <v>0</v>
      </c>
      <c r="AW95" s="51">
        <v>-447.5</v>
      </c>
      <c r="AX95" s="51">
        <v>0</v>
      </c>
      <c r="AY95" s="51">
        <v>0</v>
      </c>
      <c r="AZ95" s="51"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51">
        <v>0</v>
      </c>
      <c r="BH95" s="51">
        <v>0</v>
      </c>
      <c r="BI95" s="51">
        <v>0</v>
      </c>
      <c r="BJ95" s="51">
        <v>0</v>
      </c>
      <c r="BK95" s="51">
        <v>0</v>
      </c>
      <c r="BL95" s="51">
        <v>2770.4063</v>
      </c>
      <c r="BM95" s="51">
        <v>273</v>
      </c>
      <c r="BN95" s="51">
        <v>0</v>
      </c>
      <c r="BO95" s="51">
        <v>0</v>
      </c>
      <c r="BP95" s="51">
        <v>2770.4063</v>
      </c>
      <c r="BQ95" s="51">
        <v>273</v>
      </c>
      <c r="BR95" s="51">
        <v>0</v>
      </c>
      <c r="BS95" s="51">
        <v>0</v>
      </c>
      <c r="BT95" s="51">
        <v>0</v>
      </c>
      <c r="BU95" s="51">
        <v>0</v>
      </c>
      <c r="BV95" s="51">
        <v>0</v>
      </c>
      <c r="BW95" s="51">
        <v>0</v>
      </c>
      <c r="BX95" s="51">
        <v>1500</v>
      </c>
      <c r="BY95" s="51">
        <v>0</v>
      </c>
      <c r="BZ95" s="51">
        <v>0</v>
      </c>
      <c r="CA95" s="51">
        <v>0</v>
      </c>
      <c r="CB95" s="51">
        <v>1270.4063</v>
      </c>
      <c r="CC95" s="51">
        <v>273</v>
      </c>
      <c r="CD95" s="51">
        <v>0</v>
      </c>
      <c r="CE95" s="51">
        <v>0</v>
      </c>
      <c r="CF95" s="51">
        <v>0</v>
      </c>
      <c r="CG95" s="51">
        <v>0</v>
      </c>
      <c r="CH95" s="51">
        <v>0</v>
      </c>
      <c r="CI95" s="51">
        <v>0</v>
      </c>
      <c r="CJ95" s="51">
        <v>0</v>
      </c>
      <c r="CK95" s="51">
        <v>0</v>
      </c>
      <c r="CL95" s="51">
        <v>1200</v>
      </c>
      <c r="CM95" s="51">
        <v>1197.84</v>
      </c>
      <c r="CN95" s="51">
        <v>3422</v>
      </c>
      <c r="CO95" s="51">
        <v>0</v>
      </c>
      <c r="CP95" s="51">
        <v>1200</v>
      </c>
      <c r="CQ95" s="51">
        <v>1197.84</v>
      </c>
      <c r="CR95" s="51">
        <v>3422</v>
      </c>
      <c r="CS95" s="51">
        <v>0</v>
      </c>
      <c r="CT95" s="51">
        <v>0</v>
      </c>
      <c r="CU95" s="51">
        <v>0</v>
      </c>
      <c r="CV95" s="51">
        <v>3422</v>
      </c>
      <c r="CW95" s="51">
        <v>0</v>
      </c>
      <c r="CX95" s="51">
        <v>6200</v>
      </c>
      <c r="CY95" s="51">
        <v>6200</v>
      </c>
      <c r="CZ95" s="51">
        <v>0</v>
      </c>
      <c r="DA95" s="51">
        <v>0</v>
      </c>
      <c r="DB95" s="51">
        <v>6200</v>
      </c>
      <c r="DC95" s="51">
        <v>6200</v>
      </c>
      <c r="DD95" s="51">
        <v>0</v>
      </c>
      <c r="DE95" s="51">
        <v>0</v>
      </c>
      <c r="DF95" s="51">
        <v>920</v>
      </c>
      <c r="DG95" s="51">
        <v>830</v>
      </c>
      <c r="DH95" s="51">
        <v>0</v>
      </c>
      <c r="DI95" s="51">
        <v>0</v>
      </c>
      <c r="DJ95" s="51">
        <f t="shared" si="24"/>
        <v>72.1</v>
      </c>
      <c r="DK95" s="51">
        <f t="shared" si="25"/>
        <v>0</v>
      </c>
      <c r="DL95" s="51">
        <v>72.1</v>
      </c>
      <c r="DM95" s="51">
        <v>0</v>
      </c>
      <c r="DN95" s="51">
        <v>0</v>
      </c>
      <c r="DO95" s="51">
        <v>0</v>
      </c>
      <c r="DP95" s="51">
        <v>0</v>
      </c>
      <c r="DQ95" s="51">
        <v>0</v>
      </c>
    </row>
    <row r="96" spans="1:121" ht="16.5" customHeight="1">
      <c r="A96" s="44"/>
      <c r="B96" s="57">
        <v>87</v>
      </c>
      <c r="C96" s="54" t="s">
        <v>169</v>
      </c>
      <c r="D96" s="51">
        <f t="shared" si="18"/>
        <v>10733.898399999998</v>
      </c>
      <c r="E96" s="51">
        <f t="shared" si="19"/>
        <v>10353.801000000001</v>
      </c>
      <c r="F96" s="51">
        <f t="shared" si="20"/>
        <v>8584.8</v>
      </c>
      <c r="G96" s="51">
        <f t="shared" si="21"/>
        <v>8412.531</v>
      </c>
      <c r="H96" s="51">
        <f t="shared" si="22"/>
        <v>2149.0984</v>
      </c>
      <c r="I96" s="51">
        <f t="shared" si="23"/>
        <v>1941.27</v>
      </c>
      <c r="J96" s="51">
        <v>8431.4</v>
      </c>
      <c r="K96" s="51">
        <v>8277.431</v>
      </c>
      <c r="L96" s="51">
        <v>0</v>
      </c>
      <c r="M96" s="51">
        <v>0</v>
      </c>
      <c r="N96" s="51">
        <v>8431.4</v>
      </c>
      <c r="O96" s="51">
        <v>8277.431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-12.88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1">
        <v>0</v>
      </c>
      <c r="AU96" s="51">
        <v>0</v>
      </c>
      <c r="AV96" s="51">
        <v>0</v>
      </c>
      <c r="AW96" s="51">
        <v>-12.88</v>
      </c>
      <c r="AX96" s="51">
        <v>0</v>
      </c>
      <c r="AY96" s="51">
        <v>0</v>
      </c>
      <c r="AZ96" s="51"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0</v>
      </c>
      <c r="BH96" s="51"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v>0</v>
      </c>
      <c r="BQ96" s="51">
        <v>0</v>
      </c>
      <c r="BR96" s="51">
        <v>0</v>
      </c>
      <c r="BS96" s="51">
        <v>0</v>
      </c>
      <c r="BT96" s="51">
        <v>0</v>
      </c>
      <c r="BU96" s="51">
        <v>0</v>
      </c>
      <c r="BV96" s="51">
        <v>0</v>
      </c>
      <c r="BW96" s="51">
        <v>0</v>
      </c>
      <c r="BX96" s="51">
        <v>0</v>
      </c>
      <c r="BY96" s="51">
        <v>0</v>
      </c>
      <c r="BZ96" s="51">
        <v>0</v>
      </c>
      <c r="CA96" s="51">
        <v>0</v>
      </c>
      <c r="CB96" s="51">
        <v>0</v>
      </c>
      <c r="CC96" s="51">
        <v>0</v>
      </c>
      <c r="CD96" s="51">
        <v>0</v>
      </c>
      <c r="CE96" s="51">
        <v>0</v>
      </c>
      <c r="CF96" s="51">
        <v>0</v>
      </c>
      <c r="CG96" s="51">
        <v>0</v>
      </c>
      <c r="CH96" s="51">
        <v>0</v>
      </c>
      <c r="CI96" s="51">
        <v>0</v>
      </c>
      <c r="CJ96" s="51">
        <v>0</v>
      </c>
      <c r="CK96" s="51">
        <v>0</v>
      </c>
      <c r="CL96" s="51">
        <v>145</v>
      </c>
      <c r="CM96" s="51">
        <v>135.1</v>
      </c>
      <c r="CN96" s="51">
        <v>2149.0984</v>
      </c>
      <c r="CO96" s="51">
        <v>1954.15</v>
      </c>
      <c r="CP96" s="51">
        <v>145</v>
      </c>
      <c r="CQ96" s="51">
        <v>135.1</v>
      </c>
      <c r="CR96" s="51">
        <v>2149.0984</v>
      </c>
      <c r="CS96" s="51">
        <v>1954.15</v>
      </c>
      <c r="CT96" s="51">
        <v>0</v>
      </c>
      <c r="CU96" s="51">
        <v>0</v>
      </c>
      <c r="CV96" s="51">
        <v>2149.0984</v>
      </c>
      <c r="CW96" s="51">
        <v>1954.15</v>
      </c>
      <c r="CX96" s="51">
        <v>0</v>
      </c>
      <c r="CY96" s="51">
        <v>0</v>
      </c>
      <c r="CZ96" s="51">
        <v>0</v>
      </c>
      <c r="DA96" s="51">
        <v>0</v>
      </c>
      <c r="DB96" s="51">
        <v>0</v>
      </c>
      <c r="DC96" s="51">
        <v>0</v>
      </c>
      <c r="DD96" s="51">
        <v>0</v>
      </c>
      <c r="DE96" s="51">
        <v>0</v>
      </c>
      <c r="DF96" s="51">
        <v>0</v>
      </c>
      <c r="DG96" s="51">
        <v>0</v>
      </c>
      <c r="DH96" s="51">
        <v>0</v>
      </c>
      <c r="DI96" s="51">
        <v>0</v>
      </c>
      <c r="DJ96" s="51">
        <f t="shared" si="24"/>
        <v>8.4</v>
      </c>
      <c r="DK96" s="51">
        <f t="shared" si="25"/>
        <v>0</v>
      </c>
      <c r="DL96" s="51">
        <v>8.4</v>
      </c>
      <c r="DM96" s="51">
        <v>0</v>
      </c>
      <c r="DN96" s="51">
        <v>0</v>
      </c>
      <c r="DO96" s="51">
        <v>0</v>
      </c>
      <c r="DP96" s="51">
        <v>0</v>
      </c>
      <c r="DQ96" s="51">
        <v>0</v>
      </c>
    </row>
    <row r="97" spans="1:121" ht="16.5" customHeight="1">
      <c r="A97" s="44"/>
      <c r="B97" s="57">
        <v>88</v>
      </c>
      <c r="C97" s="54" t="s">
        <v>170</v>
      </c>
      <c r="D97" s="51">
        <f t="shared" si="18"/>
        <v>25718.0412</v>
      </c>
      <c r="E97" s="51">
        <f t="shared" si="19"/>
        <v>8812.27</v>
      </c>
      <c r="F97" s="51">
        <f t="shared" si="20"/>
        <v>9659.3</v>
      </c>
      <c r="G97" s="51">
        <f t="shared" si="21"/>
        <v>7828.87</v>
      </c>
      <c r="H97" s="51">
        <f t="shared" si="22"/>
        <v>16058.7412</v>
      </c>
      <c r="I97" s="51">
        <f t="shared" si="23"/>
        <v>983.4</v>
      </c>
      <c r="J97" s="51">
        <v>6738.1</v>
      </c>
      <c r="K97" s="51">
        <v>6084.52</v>
      </c>
      <c r="L97" s="51">
        <v>0</v>
      </c>
      <c r="M97" s="51">
        <v>0</v>
      </c>
      <c r="N97" s="51">
        <v>6738.1</v>
      </c>
      <c r="O97" s="51">
        <v>6084.52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v>0</v>
      </c>
      <c r="AS97" s="51">
        <v>0</v>
      </c>
      <c r="AT97" s="51">
        <v>0</v>
      </c>
      <c r="AU97" s="51">
        <v>0</v>
      </c>
      <c r="AV97" s="51">
        <v>0</v>
      </c>
      <c r="AW97" s="51">
        <v>0</v>
      </c>
      <c r="AX97" s="51">
        <v>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51">
        <v>0</v>
      </c>
      <c r="BH97" s="51">
        <v>0</v>
      </c>
      <c r="BI97" s="51">
        <v>0</v>
      </c>
      <c r="BJ97" s="51">
        <v>999.2</v>
      </c>
      <c r="BK97" s="51">
        <v>999.2</v>
      </c>
      <c r="BL97" s="51">
        <v>16058.7412</v>
      </c>
      <c r="BM97" s="51">
        <v>983.4</v>
      </c>
      <c r="BN97" s="51">
        <v>999.2</v>
      </c>
      <c r="BO97" s="51">
        <v>999.2</v>
      </c>
      <c r="BP97" s="51">
        <v>16058.7412</v>
      </c>
      <c r="BQ97" s="51">
        <v>983.4</v>
      </c>
      <c r="BR97" s="51">
        <v>999.2</v>
      </c>
      <c r="BS97" s="51">
        <v>999.2</v>
      </c>
      <c r="BT97" s="51">
        <v>16058.7412</v>
      </c>
      <c r="BU97" s="51">
        <v>983.4</v>
      </c>
      <c r="BV97" s="51">
        <v>0</v>
      </c>
      <c r="BW97" s="51">
        <v>0</v>
      </c>
      <c r="BX97" s="51">
        <v>0</v>
      </c>
      <c r="BY97" s="51">
        <v>0</v>
      </c>
      <c r="BZ97" s="51">
        <v>0</v>
      </c>
      <c r="CA97" s="51">
        <v>0</v>
      </c>
      <c r="CB97" s="51">
        <v>0</v>
      </c>
      <c r="CC97" s="51">
        <v>0</v>
      </c>
      <c r="CD97" s="51">
        <v>0</v>
      </c>
      <c r="CE97" s="51">
        <v>0</v>
      </c>
      <c r="CF97" s="51">
        <v>0</v>
      </c>
      <c r="CG97" s="51">
        <v>0</v>
      </c>
      <c r="CH97" s="51">
        <v>0</v>
      </c>
      <c r="CI97" s="51">
        <v>0</v>
      </c>
      <c r="CJ97" s="51">
        <v>0</v>
      </c>
      <c r="CK97" s="51">
        <v>0</v>
      </c>
      <c r="CL97" s="51">
        <v>200</v>
      </c>
      <c r="CM97" s="51">
        <v>195.15</v>
      </c>
      <c r="CN97" s="51">
        <v>0</v>
      </c>
      <c r="CO97" s="51">
        <v>0</v>
      </c>
      <c r="CP97" s="51">
        <v>200</v>
      </c>
      <c r="CQ97" s="51">
        <v>195.15</v>
      </c>
      <c r="CR97" s="51">
        <v>0</v>
      </c>
      <c r="CS97" s="51">
        <v>0</v>
      </c>
      <c r="CT97" s="51">
        <v>0</v>
      </c>
      <c r="CU97" s="51">
        <v>0</v>
      </c>
      <c r="CV97" s="51">
        <v>0</v>
      </c>
      <c r="CW97" s="51">
        <v>0</v>
      </c>
      <c r="CX97" s="51">
        <v>0</v>
      </c>
      <c r="CY97" s="51">
        <v>0</v>
      </c>
      <c r="CZ97" s="51">
        <v>0</v>
      </c>
      <c r="DA97" s="51">
        <v>0</v>
      </c>
      <c r="DB97" s="51">
        <v>0</v>
      </c>
      <c r="DC97" s="51">
        <v>0</v>
      </c>
      <c r="DD97" s="51">
        <v>0</v>
      </c>
      <c r="DE97" s="51">
        <v>0</v>
      </c>
      <c r="DF97" s="51">
        <v>700</v>
      </c>
      <c r="DG97" s="51">
        <v>550</v>
      </c>
      <c r="DH97" s="51">
        <v>0</v>
      </c>
      <c r="DI97" s="51">
        <v>0</v>
      </c>
      <c r="DJ97" s="51">
        <f t="shared" si="24"/>
        <v>1022</v>
      </c>
      <c r="DK97" s="51">
        <f t="shared" si="25"/>
        <v>0</v>
      </c>
      <c r="DL97" s="51">
        <v>1022</v>
      </c>
      <c r="DM97" s="51">
        <v>0</v>
      </c>
      <c r="DN97" s="51">
        <v>0</v>
      </c>
      <c r="DO97" s="51">
        <v>0</v>
      </c>
      <c r="DP97" s="51">
        <v>0</v>
      </c>
      <c r="DQ97" s="51">
        <v>0</v>
      </c>
    </row>
    <row r="98" spans="1:121" ht="16.5" customHeight="1">
      <c r="A98" s="44"/>
      <c r="B98" s="57">
        <v>89</v>
      </c>
      <c r="C98" s="54" t="s">
        <v>171</v>
      </c>
      <c r="D98" s="51">
        <f t="shared" si="18"/>
        <v>9250.0781</v>
      </c>
      <c r="E98" s="51">
        <f t="shared" si="19"/>
        <v>7958.194</v>
      </c>
      <c r="F98" s="51">
        <f t="shared" si="20"/>
        <v>8552.25</v>
      </c>
      <c r="G98" s="51">
        <f t="shared" si="21"/>
        <v>7628.194</v>
      </c>
      <c r="H98" s="51">
        <f t="shared" si="22"/>
        <v>697.8281</v>
      </c>
      <c r="I98" s="51">
        <f t="shared" si="23"/>
        <v>330</v>
      </c>
      <c r="J98" s="51">
        <v>8043.85</v>
      </c>
      <c r="K98" s="51">
        <v>7448.194</v>
      </c>
      <c r="L98" s="51">
        <v>697.8281</v>
      </c>
      <c r="M98" s="51">
        <v>330</v>
      </c>
      <c r="N98" s="51">
        <v>7258.9</v>
      </c>
      <c r="O98" s="51">
        <v>6663.244</v>
      </c>
      <c r="P98" s="51">
        <v>697.8281</v>
      </c>
      <c r="Q98" s="51">
        <v>330</v>
      </c>
      <c r="R98" s="51">
        <v>784.95</v>
      </c>
      <c r="S98" s="51">
        <v>784.95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1">
        <v>0</v>
      </c>
      <c r="AU98" s="51">
        <v>0</v>
      </c>
      <c r="AV98" s="51">
        <v>0</v>
      </c>
      <c r="AW98" s="51">
        <v>0</v>
      </c>
      <c r="AX98" s="51">
        <v>0</v>
      </c>
      <c r="AY98" s="51">
        <v>0</v>
      </c>
      <c r="AZ98" s="51">
        <v>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1">
        <v>0</v>
      </c>
      <c r="BG98" s="51">
        <v>0</v>
      </c>
      <c r="BH98" s="51">
        <v>0</v>
      </c>
      <c r="BI98" s="51">
        <v>0</v>
      </c>
      <c r="BJ98" s="51">
        <v>0</v>
      </c>
      <c r="BK98" s="51">
        <v>0</v>
      </c>
      <c r="BL98" s="51">
        <v>0</v>
      </c>
      <c r="BM98" s="51">
        <v>0</v>
      </c>
      <c r="BN98" s="51">
        <v>0</v>
      </c>
      <c r="BO98" s="51">
        <v>0</v>
      </c>
      <c r="BP98" s="51">
        <v>0</v>
      </c>
      <c r="BQ98" s="51">
        <v>0</v>
      </c>
      <c r="BR98" s="51">
        <v>0</v>
      </c>
      <c r="BS98" s="51">
        <v>0</v>
      </c>
      <c r="BT98" s="51">
        <v>0</v>
      </c>
      <c r="BU98" s="51">
        <v>0</v>
      </c>
      <c r="BV98" s="51">
        <v>0</v>
      </c>
      <c r="BW98" s="51">
        <v>0</v>
      </c>
      <c r="BX98" s="51">
        <v>0</v>
      </c>
      <c r="BY98" s="51">
        <v>0</v>
      </c>
      <c r="BZ98" s="51">
        <v>0</v>
      </c>
      <c r="CA98" s="51">
        <v>0</v>
      </c>
      <c r="CB98" s="51">
        <v>0</v>
      </c>
      <c r="CC98" s="51">
        <v>0</v>
      </c>
      <c r="CD98" s="51">
        <v>0</v>
      </c>
      <c r="CE98" s="51">
        <v>0</v>
      </c>
      <c r="CF98" s="51">
        <v>0</v>
      </c>
      <c r="CG98" s="51">
        <v>0</v>
      </c>
      <c r="CH98" s="51">
        <v>0</v>
      </c>
      <c r="CI98" s="51">
        <v>0</v>
      </c>
      <c r="CJ98" s="51">
        <v>0</v>
      </c>
      <c r="CK98" s="51">
        <v>0</v>
      </c>
      <c r="CL98" s="51">
        <v>180</v>
      </c>
      <c r="CM98" s="51">
        <v>180</v>
      </c>
      <c r="CN98" s="51">
        <v>0</v>
      </c>
      <c r="CO98" s="51">
        <v>0</v>
      </c>
      <c r="CP98" s="51">
        <v>180</v>
      </c>
      <c r="CQ98" s="51">
        <v>180</v>
      </c>
      <c r="CR98" s="51">
        <v>0</v>
      </c>
      <c r="CS98" s="51">
        <v>0</v>
      </c>
      <c r="CT98" s="51">
        <v>0</v>
      </c>
      <c r="CU98" s="51">
        <v>0</v>
      </c>
      <c r="CV98" s="51">
        <v>0</v>
      </c>
      <c r="CW98" s="51">
        <v>0</v>
      </c>
      <c r="CX98" s="51">
        <v>0</v>
      </c>
      <c r="CY98" s="51">
        <v>0</v>
      </c>
      <c r="CZ98" s="51">
        <v>0</v>
      </c>
      <c r="DA98" s="51">
        <v>0</v>
      </c>
      <c r="DB98" s="51">
        <v>0</v>
      </c>
      <c r="DC98" s="51">
        <v>0</v>
      </c>
      <c r="DD98" s="51">
        <v>0</v>
      </c>
      <c r="DE98" s="51">
        <v>0</v>
      </c>
      <c r="DF98" s="51">
        <v>0</v>
      </c>
      <c r="DG98" s="51">
        <v>0</v>
      </c>
      <c r="DH98" s="51">
        <v>0</v>
      </c>
      <c r="DI98" s="51">
        <v>0</v>
      </c>
      <c r="DJ98" s="51">
        <f t="shared" si="24"/>
        <v>328.4</v>
      </c>
      <c r="DK98" s="51">
        <f t="shared" si="25"/>
        <v>0</v>
      </c>
      <c r="DL98" s="51">
        <v>328.4</v>
      </c>
      <c r="DM98" s="51">
        <v>0</v>
      </c>
      <c r="DN98" s="51">
        <v>0</v>
      </c>
      <c r="DO98" s="51">
        <v>0</v>
      </c>
      <c r="DP98" s="51">
        <v>0</v>
      </c>
      <c r="DQ98" s="51">
        <v>0</v>
      </c>
    </row>
    <row r="99" spans="1:121" ht="16.5" customHeight="1">
      <c r="A99" s="44"/>
      <c r="B99" s="57">
        <v>90</v>
      </c>
      <c r="C99" s="54" t="s">
        <v>172</v>
      </c>
      <c r="D99" s="51">
        <f t="shared" si="18"/>
        <v>16109.7903</v>
      </c>
      <c r="E99" s="51">
        <f t="shared" si="19"/>
        <v>15513.336000000001</v>
      </c>
      <c r="F99" s="51">
        <f t="shared" si="20"/>
        <v>11913.9</v>
      </c>
      <c r="G99" s="51">
        <f t="shared" si="21"/>
        <v>11485.95</v>
      </c>
      <c r="H99" s="51">
        <f t="shared" si="22"/>
        <v>4195.8903</v>
      </c>
      <c r="I99" s="51">
        <f t="shared" si="23"/>
        <v>4027.386</v>
      </c>
      <c r="J99" s="51">
        <v>7836</v>
      </c>
      <c r="K99" s="51">
        <v>7536.902</v>
      </c>
      <c r="L99" s="51">
        <v>0</v>
      </c>
      <c r="M99" s="51">
        <v>0</v>
      </c>
      <c r="N99" s="51">
        <v>7306</v>
      </c>
      <c r="O99" s="51">
        <v>7050.663</v>
      </c>
      <c r="P99" s="51">
        <v>0</v>
      </c>
      <c r="Q99" s="51">
        <v>0</v>
      </c>
      <c r="R99" s="51">
        <v>530</v>
      </c>
      <c r="S99" s="51">
        <v>486.239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-108.864</v>
      </c>
      <c r="AH99" s="51">
        <v>0</v>
      </c>
      <c r="AI99" s="51">
        <v>0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v>0</v>
      </c>
      <c r="AS99" s="51">
        <v>0</v>
      </c>
      <c r="AT99" s="51">
        <v>0</v>
      </c>
      <c r="AU99" s="51">
        <v>0</v>
      </c>
      <c r="AV99" s="51">
        <v>0</v>
      </c>
      <c r="AW99" s="51">
        <v>-108.864</v>
      </c>
      <c r="AX99" s="51">
        <v>0</v>
      </c>
      <c r="AY99" s="51">
        <v>0</v>
      </c>
      <c r="AZ99" s="51">
        <v>0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1">
        <v>0</v>
      </c>
      <c r="BG99" s="51">
        <v>0</v>
      </c>
      <c r="BH99" s="51">
        <v>0</v>
      </c>
      <c r="BI99" s="51">
        <v>0</v>
      </c>
      <c r="BJ99" s="51">
        <v>0</v>
      </c>
      <c r="BK99" s="51">
        <v>0</v>
      </c>
      <c r="BL99" s="51">
        <v>4195.8903</v>
      </c>
      <c r="BM99" s="51">
        <v>4136.25</v>
      </c>
      <c r="BN99" s="51">
        <v>0</v>
      </c>
      <c r="BO99" s="51">
        <v>0</v>
      </c>
      <c r="BP99" s="51">
        <v>4195.8903</v>
      </c>
      <c r="BQ99" s="51">
        <v>4136.25</v>
      </c>
      <c r="BR99" s="51">
        <v>0</v>
      </c>
      <c r="BS99" s="51">
        <v>0</v>
      </c>
      <c r="BT99" s="51">
        <v>4195.8903</v>
      </c>
      <c r="BU99" s="51">
        <v>4136.25</v>
      </c>
      <c r="BV99" s="51">
        <v>0</v>
      </c>
      <c r="BW99" s="51">
        <v>0</v>
      </c>
      <c r="BX99" s="51">
        <v>0</v>
      </c>
      <c r="BY99" s="51">
        <v>0</v>
      </c>
      <c r="BZ99" s="51">
        <v>0</v>
      </c>
      <c r="CA99" s="51">
        <v>0</v>
      </c>
      <c r="CB99" s="51">
        <v>0</v>
      </c>
      <c r="CC99" s="51">
        <v>0</v>
      </c>
      <c r="CD99" s="51">
        <v>0</v>
      </c>
      <c r="CE99" s="51">
        <v>0</v>
      </c>
      <c r="CF99" s="51">
        <v>0</v>
      </c>
      <c r="CG99" s="51">
        <v>0</v>
      </c>
      <c r="CH99" s="51">
        <v>0</v>
      </c>
      <c r="CI99" s="51">
        <v>0</v>
      </c>
      <c r="CJ99" s="51">
        <v>0</v>
      </c>
      <c r="CK99" s="51">
        <v>0</v>
      </c>
      <c r="CL99" s="51">
        <v>200</v>
      </c>
      <c r="CM99" s="51">
        <v>200</v>
      </c>
      <c r="CN99" s="51">
        <v>0</v>
      </c>
      <c r="CO99" s="51">
        <v>0</v>
      </c>
      <c r="CP99" s="51">
        <v>200</v>
      </c>
      <c r="CQ99" s="51">
        <v>200</v>
      </c>
      <c r="CR99" s="51">
        <v>0</v>
      </c>
      <c r="CS99" s="51">
        <v>0</v>
      </c>
      <c r="CT99" s="51">
        <v>0</v>
      </c>
      <c r="CU99" s="51">
        <v>0</v>
      </c>
      <c r="CV99" s="51">
        <v>0</v>
      </c>
      <c r="CW99" s="51">
        <v>0</v>
      </c>
      <c r="CX99" s="51">
        <v>2760</v>
      </c>
      <c r="CY99" s="51">
        <v>2749.048</v>
      </c>
      <c r="CZ99" s="51">
        <v>0</v>
      </c>
      <c r="DA99" s="51">
        <v>0</v>
      </c>
      <c r="DB99" s="51">
        <v>2760</v>
      </c>
      <c r="DC99" s="51">
        <v>2749.048</v>
      </c>
      <c r="DD99" s="51">
        <v>0</v>
      </c>
      <c r="DE99" s="51">
        <v>0</v>
      </c>
      <c r="DF99" s="51">
        <v>1000</v>
      </c>
      <c r="DG99" s="51">
        <v>1000</v>
      </c>
      <c r="DH99" s="51">
        <v>0</v>
      </c>
      <c r="DI99" s="51">
        <v>0</v>
      </c>
      <c r="DJ99" s="51">
        <f t="shared" si="24"/>
        <v>117.9</v>
      </c>
      <c r="DK99" s="51">
        <f t="shared" si="25"/>
        <v>0</v>
      </c>
      <c r="DL99" s="51">
        <v>117.9</v>
      </c>
      <c r="DM99" s="51">
        <v>0</v>
      </c>
      <c r="DN99" s="51">
        <v>0</v>
      </c>
      <c r="DO99" s="51">
        <v>0</v>
      </c>
      <c r="DP99" s="51">
        <v>0</v>
      </c>
      <c r="DQ99" s="51">
        <v>0</v>
      </c>
    </row>
    <row r="100" spans="1:121" ht="16.5" customHeight="1">
      <c r="A100" s="44"/>
      <c r="B100" s="57">
        <v>91</v>
      </c>
      <c r="C100" s="54" t="s">
        <v>173</v>
      </c>
      <c r="D100" s="51">
        <f t="shared" si="18"/>
        <v>4990.4085</v>
      </c>
      <c r="E100" s="51">
        <f t="shared" si="19"/>
        <v>4404.743</v>
      </c>
      <c r="F100" s="51">
        <f t="shared" si="20"/>
        <v>4966</v>
      </c>
      <c r="G100" s="51">
        <f t="shared" si="21"/>
        <v>4404.743</v>
      </c>
      <c r="H100" s="51">
        <f t="shared" si="22"/>
        <v>24.4085</v>
      </c>
      <c r="I100" s="51">
        <f t="shared" si="23"/>
        <v>0</v>
      </c>
      <c r="J100" s="51">
        <v>4717.7</v>
      </c>
      <c r="K100" s="51">
        <v>4404.743</v>
      </c>
      <c r="L100" s="51">
        <v>24.4085</v>
      </c>
      <c r="M100" s="51">
        <v>0</v>
      </c>
      <c r="N100" s="51">
        <v>4717.7</v>
      </c>
      <c r="O100" s="51">
        <v>4404.743</v>
      </c>
      <c r="P100" s="51">
        <v>24.4085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1">
        <v>0</v>
      </c>
      <c r="AU100" s="51">
        <v>0</v>
      </c>
      <c r="AV100" s="51">
        <v>0</v>
      </c>
      <c r="AW100" s="51">
        <v>0</v>
      </c>
      <c r="AX100" s="51">
        <v>0</v>
      </c>
      <c r="AY100" s="51">
        <v>0</v>
      </c>
      <c r="AZ100" s="51"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1">
        <v>0</v>
      </c>
      <c r="BG100" s="51">
        <v>0</v>
      </c>
      <c r="BH100" s="51"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v>0</v>
      </c>
      <c r="BQ100" s="51">
        <v>0</v>
      </c>
      <c r="BR100" s="51">
        <v>0</v>
      </c>
      <c r="BS100" s="51">
        <v>0</v>
      </c>
      <c r="BT100" s="51">
        <v>0</v>
      </c>
      <c r="BU100" s="51">
        <v>0</v>
      </c>
      <c r="BV100" s="51">
        <v>0</v>
      </c>
      <c r="BW100" s="51">
        <v>0</v>
      </c>
      <c r="BX100" s="51">
        <v>0</v>
      </c>
      <c r="BY100" s="51">
        <v>0</v>
      </c>
      <c r="BZ100" s="51">
        <v>0</v>
      </c>
      <c r="CA100" s="51">
        <v>0</v>
      </c>
      <c r="CB100" s="51">
        <v>0</v>
      </c>
      <c r="CC100" s="51">
        <v>0</v>
      </c>
      <c r="CD100" s="51">
        <v>0</v>
      </c>
      <c r="CE100" s="51">
        <v>0</v>
      </c>
      <c r="CF100" s="51">
        <v>0</v>
      </c>
      <c r="CG100" s="51">
        <v>0</v>
      </c>
      <c r="CH100" s="51">
        <v>0</v>
      </c>
      <c r="CI100" s="51">
        <v>0</v>
      </c>
      <c r="CJ100" s="51">
        <v>0</v>
      </c>
      <c r="CK100" s="51">
        <v>0</v>
      </c>
      <c r="CL100" s="51">
        <v>0</v>
      </c>
      <c r="CM100" s="51">
        <v>0</v>
      </c>
      <c r="CN100" s="51">
        <v>0</v>
      </c>
      <c r="CO100" s="51">
        <v>0</v>
      </c>
      <c r="CP100" s="51">
        <v>0</v>
      </c>
      <c r="CQ100" s="51">
        <v>0</v>
      </c>
      <c r="CR100" s="51">
        <v>0</v>
      </c>
      <c r="CS100" s="51">
        <v>0</v>
      </c>
      <c r="CT100" s="51">
        <v>0</v>
      </c>
      <c r="CU100" s="51">
        <v>0</v>
      </c>
      <c r="CV100" s="51">
        <v>0</v>
      </c>
      <c r="CW100" s="51">
        <v>0</v>
      </c>
      <c r="CX100" s="51">
        <v>0</v>
      </c>
      <c r="CY100" s="51">
        <v>0</v>
      </c>
      <c r="CZ100" s="51">
        <v>0</v>
      </c>
      <c r="DA100" s="51">
        <v>0</v>
      </c>
      <c r="DB100" s="51">
        <v>0</v>
      </c>
      <c r="DC100" s="51">
        <v>0</v>
      </c>
      <c r="DD100" s="51">
        <v>0</v>
      </c>
      <c r="DE100" s="51">
        <v>0</v>
      </c>
      <c r="DF100" s="51">
        <v>0</v>
      </c>
      <c r="DG100" s="51">
        <v>0</v>
      </c>
      <c r="DH100" s="51">
        <v>0</v>
      </c>
      <c r="DI100" s="51">
        <v>0</v>
      </c>
      <c r="DJ100" s="51">
        <f t="shared" si="24"/>
        <v>248.3</v>
      </c>
      <c r="DK100" s="51">
        <f t="shared" si="25"/>
        <v>0</v>
      </c>
      <c r="DL100" s="51">
        <v>248.3</v>
      </c>
      <c r="DM100" s="51">
        <v>0</v>
      </c>
      <c r="DN100" s="51">
        <v>0</v>
      </c>
      <c r="DO100" s="51">
        <v>0</v>
      </c>
      <c r="DP100" s="51">
        <v>0</v>
      </c>
      <c r="DQ100" s="51">
        <v>0</v>
      </c>
    </row>
    <row r="101" spans="1:121" ht="16.5" customHeight="1">
      <c r="A101" s="44"/>
      <c r="B101" s="57">
        <v>92</v>
      </c>
      <c r="C101" s="54" t="s">
        <v>174</v>
      </c>
      <c r="D101" s="51">
        <f t="shared" si="18"/>
        <v>11595.2841</v>
      </c>
      <c r="E101" s="51">
        <f t="shared" si="19"/>
        <v>11043.057999999999</v>
      </c>
      <c r="F101" s="51">
        <f t="shared" si="20"/>
        <v>11460.483</v>
      </c>
      <c r="G101" s="51">
        <f t="shared" si="21"/>
        <v>10971.514</v>
      </c>
      <c r="H101" s="51">
        <f t="shared" si="22"/>
        <v>134.8011</v>
      </c>
      <c r="I101" s="51">
        <f t="shared" si="23"/>
        <v>71.54399999999998</v>
      </c>
      <c r="J101" s="51">
        <v>7831.483</v>
      </c>
      <c r="K101" s="51">
        <v>7399.454</v>
      </c>
      <c r="L101" s="51">
        <v>0.0001</v>
      </c>
      <c r="M101" s="51">
        <v>0</v>
      </c>
      <c r="N101" s="51">
        <v>7831.483</v>
      </c>
      <c r="O101" s="51">
        <v>7399.454</v>
      </c>
      <c r="P101" s="51">
        <v>0.0001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-63.216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-63.216</v>
      </c>
      <c r="AX101" s="51">
        <v>0</v>
      </c>
      <c r="AY101" s="51">
        <v>0</v>
      </c>
      <c r="AZ101" s="51"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51">
        <v>0</v>
      </c>
      <c r="BH101" s="51">
        <v>0</v>
      </c>
      <c r="BI101" s="51">
        <v>0</v>
      </c>
      <c r="BJ101" s="51">
        <v>689</v>
      </c>
      <c r="BK101" s="51">
        <v>686.26</v>
      </c>
      <c r="BL101" s="51">
        <v>134.801</v>
      </c>
      <c r="BM101" s="51">
        <v>134.76</v>
      </c>
      <c r="BN101" s="51">
        <v>689</v>
      </c>
      <c r="BO101" s="51">
        <v>686.26</v>
      </c>
      <c r="BP101" s="51">
        <v>134.801</v>
      </c>
      <c r="BQ101" s="51">
        <v>134.76</v>
      </c>
      <c r="BR101" s="51">
        <v>689</v>
      </c>
      <c r="BS101" s="51">
        <v>686.26</v>
      </c>
      <c r="BT101" s="51">
        <v>134.801</v>
      </c>
      <c r="BU101" s="51">
        <v>134.76</v>
      </c>
      <c r="BV101" s="51">
        <v>0</v>
      </c>
      <c r="BW101" s="51">
        <v>0</v>
      </c>
      <c r="BX101" s="51">
        <v>0</v>
      </c>
      <c r="BY101" s="51">
        <v>0</v>
      </c>
      <c r="BZ101" s="51">
        <v>0</v>
      </c>
      <c r="CA101" s="51">
        <v>0</v>
      </c>
      <c r="CB101" s="51">
        <v>0</v>
      </c>
      <c r="CC101" s="51">
        <v>0</v>
      </c>
      <c r="CD101" s="51">
        <v>0</v>
      </c>
      <c r="CE101" s="51">
        <v>0</v>
      </c>
      <c r="CF101" s="51">
        <v>0</v>
      </c>
      <c r="CG101" s="51">
        <v>0</v>
      </c>
      <c r="CH101" s="51">
        <v>0</v>
      </c>
      <c r="CI101" s="51">
        <v>0</v>
      </c>
      <c r="CJ101" s="51">
        <v>0</v>
      </c>
      <c r="CK101" s="51">
        <v>0</v>
      </c>
      <c r="CL101" s="51">
        <v>200</v>
      </c>
      <c r="CM101" s="51">
        <v>185.8</v>
      </c>
      <c r="CN101" s="51">
        <v>0</v>
      </c>
      <c r="CO101" s="51">
        <v>0</v>
      </c>
      <c r="CP101" s="51">
        <v>200</v>
      </c>
      <c r="CQ101" s="51">
        <v>185.8</v>
      </c>
      <c r="CR101" s="51">
        <v>0</v>
      </c>
      <c r="CS101" s="51">
        <v>0</v>
      </c>
      <c r="CT101" s="51">
        <v>0</v>
      </c>
      <c r="CU101" s="51">
        <v>0</v>
      </c>
      <c r="CV101" s="51">
        <v>0</v>
      </c>
      <c r="CW101" s="51">
        <v>0</v>
      </c>
      <c r="CX101" s="51">
        <v>0</v>
      </c>
      <c r="CY101" s="51">
        <v>0</v>
      </c>
      <c r="CZ101" s="51">
        <v>0</v>
      </c>
      <c r="DA101" s="51">
        <v>0</v>
      </c>
      <c r="DB101" s="51">
        <v>0</v>
      </c>
      <c r="DC101" s="51">
        <v>0</v>
      </c>
      <c r="DD101" s="51">
        <v>0</v>
      </c>
      <c r="DE101" s="51">
        <v>0</v>
      </c>
      <c r="DF101" s="51">
        <v>2740</v>
      </c>
      <c r="DG101" s="51">
        <v>2700</v>
      </c>
      <c r="DH101" s="51">
        <v>0</v>
      </c>
      <c r="DI101" s="51">
        <v>0</v>
      </c>
      <c r="DJ101" s="51">
        <f t="shared" si="24"/>
        <v>0</v>
      </c>
      <c r="DK101" s="51">
        <f t="shared" si="25"/>
        <v>0</v>
      </c>
      <c r="DL101" s="51">
        <v>0</v>
      </c>
      <c r="DM101" s="51">
        <v>0</v>
      </c>
      <c r="DN101" s="51">
        <v>0</v>
      </c>
      <c r="DO101" s="51">
        <v>0</v>
      </c>
      <c r="DP101" s="51">
        <v>0</v>
      </c>
      <c r="DQ101" s="51">
        <v>0</v>
      </c>
    </row>
    <row r="102" spans="1:121" ht="16.5" customHeight="1">
      <c r="A102" s="44"/>
      <c r="B102" s="57">
        <v>93</v>
      </c>
      <c r="C102" s="54" t="s">
        <v>175</v>
      </c>
      <c r="D102" s="51">
        <f t="shared" si="18"/>
        <v>17553.9189</v>
      </c>
      <c r="E102" s="51">
        <f t="shared" si="19"/>
        <v>15735.855000000001</v>
      </c>
      <c r="F102" s="51">
        <f t="shared" si="20"/>
        <v>17350.2</v>
      </c>
      <c r="G102" s="51">
        <f t="shared" si="21"/>
        <v>16073.744</v>
      </c>
      <c r="H102" s="51">
        <f t="shared" si="22"/>
        <v>203.7189</v>
      </c>
      <c r="I102" s="51">
        <f t="shared" si="23"/>
        <v>-337.889</v>
      </c>
      <c r="J102" s="51">
        <v>13499.2</v>
      </c>
      <c r="K102" s="51">
        <v>12247.584</v>
      </c>
      <c r="L102" s="51">
        <v>203.7189</v>
      </c>
      <c r="M102" s="51">
        <v>200</v>
      </c>
      <c r="N102" s="51">
        <v>13374.2</v>
      </c>
      <c r="O102" s="51">
        <v>12122.584</v>
      </c>
      <c r="P102" s="51">
        <v>203.7189</v>
      </c>
      <c r="Q102" s="51">
        <v>200</v>
      </c>
      <c r="R102" s="51">
        <v>125</v>
      </c>
      <c r="S102" s="51">
        <v>125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-537.889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v>0</v>
      </c>
      <c r="AS102" s="51">
        <v>0</v>
      </c>
      <c r="AT102" s="51">
        <v>0</v>
      </c>
      <c r="AU102" s="51">
        <v>0</v>
      </c>
      <c r="AV102" s="51">
        <v>0</v>
      </c>
      <c r="AW102" s="51">
        <v>-537.889</v>
      </c>
      <c r="AX102" s="51">
        <v>0</v>
      </c>
      <c r="AY102" s="51">
        <v>0</v>
      </c>
      <c r="AZ102" s="51">
        <v>0</v>
      </c>
      <c r="BA102" s="51">
        <v>0</v>
      </c>
      <c r="BB102" s="51">
        <v>0</v>
      </c>
      <c r="BC102" s="51">
        <v>0</v>
      </c>
      <c r="BD102" s="51">
        <v>0</v>
      </c>
      <c r="BE102" s="51">
        <v>0</v>
      </c>
      <c r="BF102" s="51">
        <v>0</v>
      </c>
      <c r="BG102" s="51">
        <v>0</v>
      </c>
      <c r="BH102" s="51">
        <v>0</v>
      </c>
      <c r="BI102" s="51">
        <v>0</v>
      </c>
      <c r="BJ102" s="51">
        <v>0</v>
      </c>
      <c r="BK102" s="51">
        <v>0</v>
      </c>
      <c r="BL102" s="51">
        <v>0</v>
      </c>
      <c r="BM102" s="51">
        <v>0</v>
      </c>
      <c r="BN102" s="51">
        <v>0</v>
      </c>
      <c r="BO102" s="51">
        <v>0</v>
      </c>
      <c r="BP102" s="51">
        <v>0</v>
      </c>
      <c r="BQ102" s="51">
        <v>0</v>
      </c>
      <c r="BR102" s="51">
        <v>0</v>
      </c>
      <c r="BS102" s="51">
        <v>0</v>
      </c>
      <c r="BT102" s="51">
        <v>0</v>
      </c>
      <c r="BU102" s="51">
        <v>0</v>
      </c>
      <c r="BV102" s="51">
        <v>0</v>
      </c>
      <c r="BW102" s="51">
        <v>0</v>
      </c>
      <c r="BX102" s="51">
        <v>0</v>
      </c>
      <c r="BY102" s="51">
        <v>0</v>
      </c>
      <c r="BZ102" s="51">
        <v>0</v>
      </c>
      <c r="CA102" s="51">
        <v>0</v>
      </c>
      <c r="CB102" s="51">
        <v>0</v>
      </c>
      <c r="CC102" s="51">
        <v>0</v>
      </c>
      <c r="CD102" s="51">
        <v>0</v>
      </c>
      <c r="CE102" s="51">
        <v>0</v>
      </c>
      <c r="CF102" s="51">
        <v>0</v>
      </c>
      <c r="CG102" s="51">
        <v>0</v>
      </c>
      <c r="CH102" s="51">
        <v>0</v>
      </c>
      <c r="CI102" s="51">
        <v>0</v>
      </c>
      <c r="CJ102" s="51">
        <v>0</v>
      </c>
      <c r="CK102" s="51">
        <v>0</v>
      </c>
      <c r="CL102" s="51">
        <v>200</v>
      </c>
      <c r="CM102" s="51">
        <v>176.16</v>
      </c>
      <c r="CN102" s="51">
        <v>0</v>
      </c>
      <c r="CO102" s="51">
        <v>0</v>
      </c>
      <c r="CP102" s="51">
        <v>200</v>
      </c>
      <c r="CQ102" s="51">
        <v>176.16</v>
      </c>
      <c r="CR102" s="51">
        <v>0</v>
      </c>
      <c r="CS102" s="51">
        <v>0</v>
      </c>
      <c r="CT102" s="51">
        <v>0</v>
      </c>
      <c r="CU102" s="51">
        <v>0</v>
      </c>
      <c r="CV102" s="51">
        <v>0</v>
      </c>
      <c r="CW102" s="51">
        <v>0</v>
      </c>
      <c r="CX102" s="51">
        <v>0</v>
      </c>
      <c r="CY102" s="51">
        <v>0</v>
      </c>
      <c r="CZ102" s="51">
        <v>0</v>
      </c>
      <c r="DA102" s="51">
        <v>0</v>
      </c>
      <c r="DB102" s="51">
        <v>0</v>
      </c>
      <c r="DC102" s="51">
        <v>0</v>
      </c>
      <c r="DD102" s="51">
        <v>0</v>
      </c>
      <c r="DE102" s="51">
        <v>0</v>
      </c>
      <c r="DF102" s="51">
        <v>3651</v>
      </c>
      <c r="DG102" s="51">
        <v>3650</v>
      </c>
      <c r="DH102" s="51">
        <v>0</v>
      </c>
      <c r="DI102" s="51">
        <v>0</v>
      </c>
      <c r="DJ102" s="51">
        <f t="shared" si="24"/>
        <v>0</v>
      </c>
      <c r="DK102" s="51">
        <f t="shared" si="25"/>
        <v>0</v>
      </c>
      <c r="DL102" s="51">
        <v>0</v>
      </c>
      <c r="DM102" s="51">
        <v>0</v>
      </c>
      <c r="DN102" s="51">
        <v>0</v>
      </c>
      <c r="DO102" s="51">
        <v>0</v>
      </c>
      <c r="DP102" s="51">
        <v>0</v>
      </c>
      <c r="DQ102" s="51">
        <v>0</v>
      </c>
    </row>
    <row r="103" spans="1:121" ht="16.5" customHeight="1">
      <c r="A103" s="44"/>
      <c r="B103" s="57">
        <v>94</v>
      </c>
      <c r="C103" s="54" t="s">
        <v>176</v>
      </c>
      <c r="D103" s="51">
        <f t="shared" si="18"/>
        <v>13655.325</v>
      </c>
      <c r="E103" s="51">
        <f t="shared" si="19"/>
        <v>12106.983</v>
      </c>
      <c r="F103" s="51">
        <f t="shared" si="20"/>
        <v>11226.625</v>
      </c>
      <c r="G103" s="51">
        <f t="shared" si="21"/>
        <v>11096.983</v>
      </c>
      <c r="H103" s="51">
        <f t="shared" si="22"/>
        <v>2428.7</v>
      </c>
      <c r="I103" s="51">
        <f t="shared" si="23"/>
        <v>1010</v>
      </c>
      <c r="J103" s="51">
        <v>9570</v>
      </c>
      <c r="K103" s="51">
        <v>9510.106</v>
      </c>
      <c r="L103" s="51">
        <v>0</v>
      </c>
      <c r="M103" s="51">
        <v>0</v>
      </c>
      <c r="N103" s="51">
        <v>9570</v>
      </c>
      <c r="O103" s="51">
        <v>9510.106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981.825</v>
      </c>
      <c r="AE103" s="51">
        <v>980.555</v>
      </c>
      <c r="AF103" s="51">
        <v>2428.7</v>
      </c>
      <c r="AG103" s="51">
        <v>1010</v>
      </c>
      <c r="AH103" s="51">
        <v>981.825</v>
      </c>
      <c r="AI103" s="51">
        <v>980.555</v>
      </c>
      <c r="AJ103" s="51">
        <v>2428.7</v>
      </c>
      <c r="AK103" s="51">
        <v>1010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v>0</v>
      </c>
      <c r="AS103" s="51">
        <v>0</v>
      </c>
      <c r="AT103" s="51">
        <v>0</v>
      </c>
      <c r="AU103" s="51">
        <v>0</v>
      </c>
      <c r="AV103" s="51">
        <v>0</v>
      </c>
      <c r="AW103" s="51">
        <v>0</v>
      </c>
      <c r="AX103" s="51">
        <v>0</v>
      </c>
      <c r="AY103" s="51">
        <v>0</v>
      </c>
      <c r="AZ103" s="51">
        <v>0</v>
      </c>
      <c r="BA103" s="51">
        <v>0</v>
      </c>
      <c r="BB103" s="51">
        <v>0</v>
      </c>
      <c r="BC103" s="51">
        <v>0</v>
      </c>
      <c r="BD103" s="51">
        <v>0</v>
      </c>
      <c r="BE103" s="51">
        <v>0</v>
      </c>
      <c r="BF103" s="51">
        <v>0</v>
      </c>
      <c r="BG103" s="51">
        <v>0</v>
      </c>
      <c r="BH103" s="51">
        <v>0</v>
      </c>
      <c r="BI103" s="51">
        <v>0</v>
      </c>
      <c r="BJ103" s="51">
        <v>0</v>
      </c>
      <c r="BK103" s="51">
        <v>0</v>
      </c>
      <c r="BL103" s="51">
        <v>0</v>
      </c>
      <c r="BM103" s="51">
        <v>0</v>
      </c>
      <c r="BN103" s="51">
        <v>0</v>
      </c>
      <c r="BO103" s="51">
        <v>0</v>
      </c>
      <c r="BP103" s="51">
        <v>0</v>
      </c>
      <c r="BQ103" s="51">
        <v>0</v>
      </c>
      <c r="BR103" s="51">
        <v>0</v>
      </c>
      <c r="BS103" s="51">
        <v>0</v>
      </c>
      <c r="BT103" s="51">
        <v>0</v>
      </c>
      <c r="BU103" s="51">
        <v>0</v>
      </c>
      <c r="BV103" s="51">
        <v>0</v>
      </c>
      <c r="BW103" s="51">
        <v>0</v>
      </c>
      <c r="BX103" s="51">
        <v>0</v>
      </c>
      <c r="BY103" s="51">
        <v>0</v>
      </c>
      <c r="BZ103" s="51">
        <v>0</v>
      </c>
      <c r="CA103" s="51">
        <v>0</v>
      </c>
      <c r="CB103" s="51">
        <v>0</v>
      </c>
      <c r="CC103" s="51">
        <v>0</v>
      </c>
      <c r="CD103" s="51">
        <v>0</v>
      </c>
      <c r="CE103" s="51">
        <v>0</v>
      </c>
      <c r="CF103" s="51">
        <v>0</v>
      </c>
      <c r="CG103" s="51">
        <v>0</v>
      </c>
      <c r="CH103" s="51">
        <v>0</v>
      </c>
      <c r="CI103" s="51">
        <v>0</v>
      </c>
      <c r="CJ103" s="51">
        <v>0</v>
      </c>
      <c r="CK103" s="51">
        <v>0</v>
      </c>
      <c r="CL103" s="51">
        <v>120</v>
      </c>
      <c r="CM103" s="51">
        <v>114.4</v>
      </c>
      <c r="CN103" s="51">
        <v>0</v>
      </c>
      <c r="CO103" s="51">
        <v>0</v>
      </c>
      <c r="CP103" s="51">
        <v>120</v>
      </c>
      <c r="CQ103" s="51">
        <v>114.4</v>
      </c>
      <c r="CR103" s="51">
        <v>0</v>
      </c>
      <c r="CS103" s="51">
        <v>0</v>
      </c>
      <c r="CT103" s="51">
        <v>0</v>
      </c>
      <c r="CU103" s="51">
        <v>0</v>
      </c>
      <c r="CV103" s="51">
        <v>0</v>
      </c>
      <c r="CW103" s="51">
        <v>0</v>
      </c>
      <c r="CX103" s="51">
        <v>0</v>
      </c>
      <c r="CY103" s="51">
        <v>0</v>
      </c>
      <c r="CZ103" s="51">
        <v>0</v>
      </c>
      <c r="DA103" s="51">
        <v>0</v>
      </c>
      <c r="DB103" s="51">
        <v>0</v>
      </c>
      <c r="DC103" s="51">
        <v>0</v>
      </c>
      <c r="DD103" s="51">
        <v>0</v>
      </c>
      <c r="DE103" s="51">
        <v>0</v>
      </c>
      <c r="DF103" s="51">
        <v>0</v>
      </c>
      <c r="DG103" s="51">
        <v>0</v>
      </c>
      <c r="DH103" s="51">
        <v>0</v>
      </c>
      <c r="DI103" s="51">
        <v>0</v>
      </c>
      <c r="DJ103" s="51">
        <f t="shared" si="24"/>
        <v>554.8</v>
      </c>
      <c r="DK103" s="51">
        <f t="shared" si="25"/>
        <v>491.922</v>
      </c>
      <c r="DL103" s="51">
        <v>554.8</v>
      </c>
      <c r="DM103" s="51">
        <v>491.922</v>
      </c>
      <c r="DN103" s="51">
        <v>0</v>
      </c>
      <c r="DO103" s="51">
        <v>0</v>
      </c>
      <c r="DP103" s="51">
        <v>0</v>
      </c>
      <c r="DQ103" s="51">
        <v>0</v>
      </c>
    </row>
    <row r="104" spans="1:121" ht="16.5" customHeight="1">
      <c r="A104" s="44"/>
      <c r="B104" s="57">
        <v>95</v>
      </c>
      <c r="C104" s="54" t="s">
        <v>177</v>
      </c>
      <c r="D104" s="51">
        <f t="shared" si="18"/>
        <v>5143.239</v>
      </c>
      <c r="E104" s="51">
        <f t="shared" si="19"/>
        <v>4776.34</v>
      </c>
      <c r="F104" s="51">
        <f t="shared" si="20"/>
        <v>5034.599999999999</v>
      </c>
      <c r="G104" s="51">
        <f t="shared" si="21"/>
        <v>4776.34</v>
      </c>
      <c r="H104" s="51">
        <f t="shared" si="22"/>
        <v>108.639</v>
      </c>
      <c r="I104" s="51">
        <f t="shared" si="23"/>
        <v>0</v>
      </c>
      <c r="J104" s="51">
        <v>4580.4</v>
      </c>
      <c r="K104" s="51">
        <v>4519.64</v>
      </c>
      <c r="L104" s="51">
        <v>95.839</v>
      </c>
      <c r="M104" s="51">
        <v>0</v>
      </c>
      <c r="N104" s="51">
        <v>4580.4</v>
      </c>
      <c r="O104" s="51">
        <v>4519.64</v>
      </c>
      <c r="P104" s="51">
        <v>95.839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v>0</v>
      </c>
      <c r="AS104" s="51">
        <v>0</v>
      </c>
      <c r="AT104" s="51">
        <v>0</v>
      </c>
      <c r="AU104" s="51">
        <v>0</v>
      </c>
      <c r="AV104" s="51">
        <v>0</v>
      </c>
      <c r="AW104" s="51">
        <v>0</v>
      </c>
      <c r="AX104" s="51">
        <v>0</v>
      </c>
      <c r="AY104" s="51">
        <v>0</v>
      </c>
      <c r="AZ104" s="51">
        <v>0</v>
      </c>
      <c r="BA104" s="51">
        <v>0</v>
      </c>
      <c r="BB104" s="51">
        <v>0</v>
      </c>
      <c r="BC104" s="51">
        <v>0</v>
      </c>
      <c r="BD104" s="51">
        <v>0</v>
      </c>
      <c r="BE104" s="51">
        <v>0</v>
      </c>
      <c r="BF104" s="51">
        <v>0</v>
      </c>
      <c r="BG104" s="51">
        <v>0</v>
      </c>
      <c r="BH104" s="51">
        <v>0</v>
      </c>
      <c r="BI104" s="51">
        <v>0</v>
      </c>
      <c r="BJ104" s="51">
        <v>182.2</v>
      </c>
      <c r="BK104" s="51">
        <v>132.7</v>
      </c>
      <c r="BL104" s="51">
        <v>12.8</v>
      </c>
      <c r="BM104" s="51">
        <v>0</v>
      </c>
      <c r="BN104" s="51">
        <v>182.2</v>
      </c>
      <c r="BO104" s="51">
        <v>132.7</v>
      </c>
      <c r="BP104" s="51">
        <v>12.8</v>
      </c>
      <c r="BQ104" s="51">
        <v>0</v>
      </c>
      <c r="BR104" s="51">
        <v>182.2</v>
      </c>
      <c r="BS104" s="51">
        <v>132.7</v>
      </c>
      <c r="BT104" s="51">
        <v>12.8</v>
      </c>
      <c r="BU104" s="51">
        <v>0</v>
      </c>
      <c r="BV104" s="51">
        <v>0</v>
      </c>
      <c r="BW104" s="51">
        <v>0</v>
      </c>
      <c r="BX104" s="51">
        <v>0</v>
      </c>
      <c r="BY104" s="51">
        <v>0</v>
      </c>
      <c r="BZ104" s="51">
        <v>0</v>
      </c>
      <c r="CA104" s="51">
        <v>0</v>
      </c>
      <c r="CB104" s="51">
        <v>0</v>
      </c>
      <c r="CC104" s="51">
        <v>0</v>
      </c>
      <c r="CD104" s="51">
        <v>0</v>
      </c>
      <c r="CE104" s="51">
        <v>0</v>
      </c>
      <c r="CF104" s="51">
        <v>0</v>
      </c>
      <c r="CG104" s="51">
        <v>0</v>
      </c>
      <c r="CH104" s="51">
        <v>0</v>
      </c>
      <c r="CI104" s="51">
        <v>0</v>
      </c>
      <c r="CJ104" s="51">
        <v>0</v>
      </c>
      <c r="CK104" s="51">
        <v>0</v>
      </c>
      <c r="CL104" s="51">
        <v>124</v>
      </c>
      <c r="CM104" s="51">
        <v>124</v>
      </c>
      <c r="CN104" s="51">
        <v>0</v>
      </c>
      <c r="CO104" s="51">
        <v>0</v>
      </c>
      <c r="CP104" s="51">
        <v>124</v>
      </c>
      <c r="CQ104" s="51">
        <v>124</v>
      </c>
      <c r="CR104" s="51">
        <v>0</v>
      </c>
      <c r="CS104" s="51">
        <v>0</v>
      </c>
      <c r="CT104" s="51">
        <v>0</v>
      </c>
      <c r="CU104" s="51">
        <v>0</v>
      </c>
      <c r="CV104" s="51">
        <v>0</v>
      </c>
      <c r="CW104" s="51">
        <v>0</v>
      </c>
      <c r="CX104" s="51">
        <v>0</v>
      </c>
      <c r="CY104" s="51">
        <v>0</v>
      </c>
      <c r="CZ104" s="51">
        <v>0</v>
      </c>
      <c r="DA104" s="51">
        <v>0</v>
      </c>
      <c r="DB104" s="51">
        <v>0</v>
      </c>
      <c r="DC104" s="51">
        <v>0</v>
      </c>
      <c r="DD104" s="51">
        <v>0</v>
      </c>
      <c r="DE104" s="51">
        <v>0</v>
      </c>
      <c r="DF104" s="51">
        <v>0</v>
      </c>
      <c r="DG104" s="51">
        <v>0</v>
      </c>
      <c r="DH104" s="51">
        <v>0</v>
      </c>
      <c r="DI104" s="51">
        <v>0</v>
      </c>
      <c r="DJ104" s="51">
        <f t="shared" si="24"/>
        <v>148</v>
      </c>
      <c r="DK104" s="51">
        <f t="shared" si="25"/>
        <v>0</v>
      </c>
      <c r="DL104" s="51">
        <v>148</v>
      </c>
      <c r="DM104" s="51">
        <v>0</v>
      </c>
      <c r="DN104" s="51">
        <v>0</v>
      </c>
      <c r="DO104" s="51">
        <v>0</v>
      </c>
      <c r="DP104" s="51">
        <v>0</v>
      </c>
      <c r="DQ104" s="51">
        <v>0</v>
      </c>
    </row>
    <row r="105" spans="1:121" ht="16.5" customHeight="1">
      <c r="A105" s="44"/>
      <c r="B105" s="57">
        <v>96</v>
      </c>
      <c r="C105" s="54" t="s">
        <v>178</v>
      </c>
      <c r="D105" s="51">
        <f t="shared" si="18"/>
        <v>16918.761000000002</v>
      </c>
      <c r="E105" s="51">
        <f t="shared" si="19"/>
        <v>15488.074</v>
      </c>
      <c r="F105" s="51">
        <f t="shared" si="20"/>
        <v>16836.510000000002</v>
      </c>
      <c r="G105" s="51">
        <f t="shared" si="21"/>
        <v>15940.217</v>
      </c>
      <c r="H105" s="51">
        <f t="shared" si="22"/>
        <v>82.251</v>
      </c>
      <c r="I105" s="51">
        <f t="shared" si="23"/>
        <v>-452.143</v>
      </c>
      <c r="J105" s="51">
        <v>11276.4</v>
      </c>
      <c r="K105" s="51">
        <v>11132.554</v>
      </c>
      <c r="L105" s="51">
        <v>82.251</v>
      </c>
      <c r="M105" s="51">
        <v>0</v>
      </c>
      <c r="N105" s="51">
        <v>10136.4</v>
      </c>
      <c r="O105" s="51">
        <v>10026.554</v>
      </c>
      <c r="P105" s="51">
        <v>82.251</v>
      </c>
      <c r="Q105" s="51">
        <v>0</v>
      </c>
      <c r="R105" s="51">
        <v>210</v>
      </c>
      <c r="S105" s="51">
        <v>206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-452.143</v>
      </c>
      <c r="AH105" s="51">
        <v>0</v>
      </c>
      <c r="AI105" s="51">
        <v>0</v>
      </c>
      <c r="AJ105" s="51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51">
        <v>0</v>
      </c>
      <c r="AQ105" s="51">
        <v>0</v>
      </c>
      <c r="AR105" s="51">
        <v>0</v>
      </c>
      <c r="AS105" s="51">
        <v>0</v>
      </c>
      <c r="AT105" s="51">
        <v>0</v>
      </c>
      <c r="AU105" s="51">
        <v>0</v>
      </c>
      <c r="AV105" s="51">
        <v>0</v>
      </c>
      <c r="AW105" s="51">
        <v>-452.143</v>
      </c>
      <c r="AX105" s="51">
        <v>0</v>
      </c>
      <c r="AY105" s="51">
        <v>0</v>
      </c>
      <c r="AZ105" s="51">
        <v>0</v>
      </c>
      <c r="BA105" s="51">
        <v>0</v>
      </c>
      <c r="BB105" s="51">
        <v>0</v>
      </c>
      <c r="BC105" s="51">
        <v>0</v>
      </c>
      <c r="BD105" s="51">
        <v>0</v>
      </c>
      <c r="BE105" s="51">
        <v>0</v>
      </c>
      <c r="BF105" s="51">
        <v>0</v>
      </c>
      <c r="BG105" s="51">
        <v>0</v>
      </c>
      <c r="BH105" s="51">
        <v>0</v>
      </c>
      <c r="BI105" s="51">
        <v>0</v>
      </c>
      <c r="BJ105" s="51">
        <v>370.11</v>
      </c>
      <c r="BK105" s="51">
        <v>370.11</v>
      </c>
      <c r="BL105" s="51">
        <v>0</v>
      </c>
      <c r="BM105" s="51">
        <v>0</v>
      </c>
      <c r="BN105" s="51">
        <v>370.11</v>
      </c>
      <c r="BO105" s="51">
        <v>370.11</v>
      </c>
      <c r="BP105" s="51">
        <v>0</v>
      </c>
      <c r="BQ105" s="51">
        <v>0</v>
      </c>
      <c r="BR105" s="51">
        <v>370.11</v>
      </c>
      <c r="BS105" s="51">
        <v>370.11</v>
      </c>
      <c r="BT105" s="51">
        <v>0</v>
      </c>
      <c r="BU105" s="51">
        <v>0</v>
      </c>
      <c r="BV105" s="51">
        <v>0</v>
      </c>
      <c r="BW105" s="51">
        <v>0</v>
      </c>
      <c r="BX105" s="51">
        <v>0</v>
      </c>
      <c r="BY105" s="51">
        <v>0</v>
      </c>
      <c r="BZ105" s="51">
        <v>0</v>
      </c>
      <c r="CA105" s="51">
        <v>0</v>
      </c>
      <c r="CB105" s="51">
        <v>0</v>
      </c>
      <c r="CC105" s="51">
        <v>0</v>
      </c>
      <c r="CD105" s="51">
        <v>0</v>
      </c>
      <c r="CE105" s="51">
        <v>0</v>
      </c>
      <c r="CF105" s="51">
        <v>0</v>
      </c>
      <c r="CG105" s="51">
        <v>0</v>
      </c>
      <c r="CH105" s="51">
        <v>0</v>
      </c>
      <c r="CI105" s="51">
        <v>0</v>
      </c>
      <c r="CJ105" s="51">
        <v>0</v>
      </c>
      <c r="CK105" s="51">
        <v>0</v>
      </c>
      <c r="CL105" s="51">
        <v>490</v>
      </c>
      <c r="CM105" s="51">
        <v>461.764</v>
      </c>
      <c r="CN105" s="51">
        <v>0</v>
      </c>
      <c r="CO105" s="51">
        <v>0</v>
      </c>
      <c r="CP105" s="51">
        <v>490</v>
      </c>
      <c r="CQ105" s="51">
        <v>461.764</v>
      </c>
      <c r="CR105" s="51">
        <v>0</v>
      </c>
      <c r="CS105" s="51">
        <v>0</v>
      </c>
      <c r="CT105" s="51">
        <v>0</v>
      </c>
      <c r="CU105" s="51">
        <v>0</v>
      </c>
      <c r="CV105" s="51">
        <v>0</v>
      </c>
      <c r="CW105" s="51">
        <v>0</v>
      </c>
      <c r="CX105" s="51">
        <v>4700</v>
      </c>
      <c r="CY105" s="51">
        <v>3975.789</v>
      </c>
      <c r="CZ105" s="51">
        <v>0</v>
      </c>
      <c r="DA105" s="51">
        <v>0</v>
      </c>
      <c r="DB105" s="51">
        <v>4700</v>
      </c>
      <c r="DC105" s="51">
        <v>3975.789</v>
      </c>
      <c r="DD105" s="51">
        <v>0</v>
      </c>
      <c r="DE105" s="51">
        <v>0</v>
      </c>
      <c r="DF105" s="51">
        <v>0</v>
      </c>
      <c r="DG105" s="51">
        <v>0</v>
      </c>
      <c r="DH105" s="51">
        <v>0</v>
      </c>
      <c r="DI105" s="51">
        <v>0</v>
      </c>
      <c r="DJ105" s="51">
        <f t="shared" si="24"/>
        <v>0</v>
      </c>
      <c r="DK105" s="51">
        <f t="shared" si="25"/>
        <v>0</v>
      </c>
      <c r="DL105" s="51">
        <v>0</v>
      </c>
      <c r="DM105" s="51">
        <v>0</v>
      </c>
      <c r="DN105" s="51">
        <v>0</v>
      </c>
      <c r="DO105" s="51">
        <v>0</v>
      </c>
      <c r="DP105" s="51">
        <v>0</v>
      </c>
      <c r="DQ105" s="51">
        <v>0</v>
      </c>
    </row>
    <row r="106" spans="1:121" ht="16.5" customHeight="1">
      <c r="A106" s="44"/>
      <c r="B106" s="57">
        <v>97</v>
      </c>
      <c r="C106" s="54" t="s">
        <v>179</v>
      </c>
      <c r="D106" s="51">
        <f aca="true" t="shared" si="26" ref="D106:D119">F106+H106-DP106</f>
        <v>159099.7284</v>
      </c>
      <c r="E106" s="51">
        <f aca="true" t="shared" si="27" ref="E106:E119">G106+I106-DQ106</f>
        <v>155125.539</v>
      </c>
      <c r="F106" s="51">
        <f aca="true" t="shared" si="28" ref="F106:F119">J106+V106+Z106+AD106+AX106+BJ106+CH106+CL106+CX106+DF106+DL106</f>
        <v>157242.9</v>
      </c>
      <c r="G106" s="51">
        <f aca="true" t="shared" si="29" ref="G106:G119">K106+W106+AA106+AE106+AY106+BK106+CI106+CM106+CY106+DG106+DM106</f>
        <v>154632.28399999999</v>
      </c>
      <c r="H106" s="51">
        <f aca="true" t="shared" si="30" ref="H106:H119">L106+X106+AB106+AF106+AZ106+BL106+CJ106+CN106+CZ106+DH106+DN106</f>
        <v>1856.8283999999999</v>
      </c>
      <c r="I106" s="51">
        <f aca="true" t="shared" si="31" ref="I106:I119">M106+Y106+AC106+AG106+BA106+BM106+CK106+CO106+DA106+DI106+DO106</f>
        <v>493.2549999999999</v>
      </c>
      <c r="J106" s="51">
        <v>40417.9</v>
      </c>
      <c r="K106" s="51">
        <v>39689.507</v>
      </c>
      <c r="L106" s="51">
        <v>2000.0284</v>
      </c>
      <c r="M106" s="51">
        <v>1740</v>
      </c>
      <c r="N106" s="51">
        <v>31175</v>
      </c>
      <c r="O106" s="51">
        <v>30705.807</v>
      </c>
      <c r="P106" s="51">
        <v>0</v>
      </c>
      <c r="Q106" s="51">
        <v>0</v>
      </c>
      <c r="R106" s="51">
        <v>3400</v>
      </c>
      <c r="S106" s="51">
        <v>3269.6</v>
      </c>
      <c r="T106" s="51">
        <v>2000.0284</v>
      </c>
      <c r="U106" s="51">
        <v>1740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200</v>
      </c>
      <c r="AE106" s="51">
        <v>0</v>
      </c>
      <c r="AF106" s="51">
        <v>-757.8</v>
      </c>
      <c r="AG106" s="51">
        <v>-1861.247</v>
      </c>
      <c r="AH106" s="51">
        <v>0</v>
      </c>
      <c r="AI106" s="51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200</v>
      </c>
      <c r="AQ106" s="51">
        <v>0</v>
      </c>
      <c r="AR106" s="51">
        <v>2500</v>
      </c>
      <c r="AS106" s="51">
        <v>2406.786</v>
      </c>
      <c r="AT106" s="51">
        <v>0</v>
      </c>
      <c r="AU106" s="51">
        <v>0</v>
      </c>
      <c r="AV106" s="51">
        <v>-3257.8</v>
      </c>
      <c r="AW106" s="51">
        <v>-4268.033</v>
      </c>
      <c r="AX106" s="51">
        <v>35500</v>
      </c>
      <c r="AY106" s="51">
        <v>35299.4</v>
      </c>
      <c r="AZ106" s="51">
        <v>0</v>
      </c>
      <c r="BA106" s="51">
        <v>0</v>
      </c>
      <c r="BB106" s="51">
        <v>35500</v>
      </c>
      <c r="BC106" s="51">
        <v>35299.4</v>
      </c>
      <c r="BD106" s="51">
        <v>0</v>
      </c>
      <c r="BE106" s="51">
        <v>0</v>
      </c>
      <c r="BF106" s="51">
        <v>0</v>
      </c>
      <c r="BG106" s="51">
        <v>0</v>
      </c>
      <c r="BH106" s="51">
        <v>0</v>
      </c>
      <c r="BI106" s="51">
        <v>0</v>
      </c>
      <c r="BJ106" s="51">
        <v>3540</v>
      </c>
      <c r="BK106" s="51">
        <v>3392.15</v>
      </c>
      <c r="BL106" s="51">
        <v>0</v>
      </c>
      <c r="BM106" s="51">
        <v>0</v>
      </c>
      <c r="BN106" s="51">
        <v>3540</v>
      </c>
      <c r="BO106" s="51">
        <v>3392.15</v>
      </c>
      <c r="BP106" s="51">
        <v>0</v>
      </c>
      <c r="BQ106" s="51">
        <v>0</v>
      </c>
      <c r="BR106" s="51">
        <v>0</v>
      </c>
      <c r="BS106" s="51">
        <v>0</v>
      </c>
      <c r="BT106" s="51">
        <v>0</v>
      </c>
      <c r="BU106" s="51">
        <v>0</v>
      </c>
      <c r="BV106" s="51">
        <v>0</v>
      </c>
      <c r="BW106" s="51">
        <v>0</v>
      </c>
      <c r="BX106" s="51">
        <v>0</v>
      </c>
      <c r="BY106" s="51">
        <v>0</v>
      </c>
      <c r="BZ106" s="51">
        <v>3540</v>
      </c>
      <c r="CA106" s="51">
        <v>3392.15</v>
      </c>
      <c r="CB106" s="51">
        <v>0</v>
      </c>
      <c r="CC106" s="51">
        <v>0</v>
      </c>
      <c r="CD106" s="51">
        <v>0</v>
      </c>
      <c r="CE106" s="51">
        <v>0</v>
      </c>
      <c r="CF106" s="51">
        <v>0</v>
      </c>
      <c r="CG106" s="51">
        <v>0</v>
      </c>
      <c r="CH106" s="51">
        <v>0</v>
      </c>
      <c r="CI106" s="51">
        <v>0</v>
      </c>
      <c r="CJ106" s="51">
        <v>0</v>
      </c>
      <c r="CK106" s="51">
        <v>0</v>
      </c>
      <c r="CL106" s="51">
        <v>22570</v>
      </c>
      <c r="CM106" s="51">
        <v>22098.614</v>
      </c>
      <c r="CN106" s="51">
        <v>0</v>
      </c>
      <c r="CO106" s="51">
        <v>0</v>
      </c>
      <c r="CP106" s="51">
        <v>22095</v>
      </c>
      <c r="CQ106" s="51">
        <v>21633.614</v>
      </c>
      <c r="CR106" s="51">
        <v>0</v>
      </c>
      <c r="CS106" s="51">
        <v>0</v>
      </c>
      <c r="CT106" s="51">
        <v>8955</v>
      </c>
      <c r="CU106" s="51">
        <v>8781.98</v>
      </c>
      <c r="CV106" s="51">
        <v>0</v>
      </c>
      <c r="CW106" s="51">
        <v>0</v>
      </c>
      <c r="CX106" s="51">
        <v>53765</v>
      </c>
      <c r="CY106" s="51">
        <v>53717.613</v>
      </c>
      <c r="CZ106" s="51">
        <v>0</v>
      </c>
      <c r="DA106" s="51">
        <v>0</v>
      </c>
      <c r="DB106" s="51">
        <v>29720</v>
      </c>
      <c r="DC106" s="51">
        <v>29718.587</v>
      </c>
      <c r="DD106" s="51">
        <v>0</v>
      </c>
      <c r="DE106" s="51">
        <v>0</v>
      </c>
      <c r="DF106" s="51">
        <v>300</v>
      </c>
      <c r="DG106" s="51">
        <v>235</v>
      </c>
      <c r="DH106" s="51">
        <v>614.6</v>
      </c>
      <c r="DI106" s="51">
        <v>614.502</v>
      </c>
      <c r="DJ106" s="51">
        <f aca="true" t="shared" si="32" ref="DJ106:DJ118">DL106+DN106-DP106</f>
        <v>950</v>
      </c>
      <c r="DK106" s="51">
        <f aca="true" t="shared" si="33" ref="DK106:DK118">DM106+DO106-DQ106</f>
        <v>200</v>
      </c>
      <c r="DL106" s="51">
        <v>950</v>
      </c>
      <c r="DM106" s="51">
        <v>200</v>
      </c>
      <c r="DN106" s="51">
        <v>0</v>
      </c>
      <c r="DO106" s="51">
        <v>0</v>
      </c>
      <c r="DP106" s="51">
        <v>0</v>
      </c>
      <c r="DQ106" s="51">
        <v>0</v>
      </c>
    </row>
    <row r="107" spans="1:121" ht="16.5" customHeight="1">
      <c r="A107" s="44"/>
      <c r="B107" s="57">
        <v>98</v>
      </c>
      <c r="C107" s="54" t="s">
        <v>180</v>
      </c>
      <c r="D107" s="51">
        <f t="shared" si="26"/>
        <v>199172.91809999998</v>
      </c>
      <c r="E107" s="51">
        <f t="shared" si="27"/>
        <v>173529.8156</v>
      </c>
      <c r="F107" s="51">
        <f t="shared" si="28"/>
        <v>186827.8</v>
      </c>
      <c r="G107" s="51">
        <f t="shared" si="29"/>
        <v>162551.6976</v>
      </c>
      <c r="H107" s="51">
        <f t="shared" si="30"/>
        <v>12345.118099999998</v>
      </c>
      <c r="I107" s="51">
        <f t="shared" si="31"/>
        <v>10978.117999999999</v>
      </c>
      <c r="J107" s="51">
        <v>34260</v>
      </c>
      <c r="K107" s="51">
        <v>26633.179</v>
      </c>
      <c r="L107" s="51">
        <v>20952.51</v>
      </c>
      <c r="M107" s="51">
        <v>20235.191</v>
      </c>
      <c r="N107" s="51">
        <v>32220</v>
      </c>
      <c r="O107" s="51">
        <v>25280.849</v>
      </c>
      <c r="P107" s="51">
        <v>700</v>
      </c>
      <c r="Q107" s="51">
        <v>700</v>
      </c>
      <c r="R107" s="51">
        <v>1400</v>
      </c>
      <c r="S107" s="51">
        <v>716.33</v>
      </c>
      <c r="T107" s="51">
        <v>20252.51</v>
      </c>
      <c r="U107" s="51">
        <v>19535.191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0</v>
      </c>
      <c r="AF107" s="51">
        <v>-9557.3919</v>
      </c>
      <c r="AG107" s="51">
        <v>-9257.073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1">
        <v>0</v>
      </c>
      <c r="AU107" s="51">
        <v>0</v>
      </c>
      <c r="AV107" s="51">
        <v>-9557.3919</v>
      </c>
      <c r="AW107" s="51">
        <v>-9257.073</v>
      </c>
      <c r="AX107" s="51">
        <v>65500</v>
      </c>
      <c r="AY107" s="51">
        <v>57239.0186</v>
      </c>
      <c r="AZ107" s="51">
        <v>950</v>
      </c>
      <c r="BA107" s="51">
        <v>0</v>
      </c>
      <c r="BB107" s="51">
        <v>65500</v>
      </c>
      <c r="BC107" s="51">
        <v>57239.0186</v>
      </c>
      <c r="BD107" s="51">
        <v>950</v>
      </c>
      <c r="BE107" s="51">
        <v>0</v>
      </c>
      <c r="BF107" s="51">
        <v>0</v>
      </c>
      <c r="BG107" s="51">
        <v>0</v>
      </c>
      <c r="BH107" s="51">
        <v>0</v>
      </c>
      <c r="BI107" s="51">
        <v>0</v>
      </c>
      <c r="BJ107" s="51">
        <v>2250</v>
      </c>
      <c r="BK107" s="51">
        <v>2192</v>
      </c>
      <c r="BL107" s="51">
        <v>0</v>
      </c>
      <c r="BM107" s="51">
        <v>0</v>
      </c>
      <c r="BN107" s="51">
        <v>2250</v>
      </c>
      <c r="BO107" s="51">
        <v>2192</v>
      </c>
      <c r="BP107" s="51">
        <v>0</v>
      </c>
      <c r="BQ107" s="51">
        <v>0</v>
      </c>
      <c r="BR107" s="51">
        <v>0</v>
      </c>
      <c r="BS107" s="51">
        <v>0</v>
      </c>
      <c r="BT107" s="51">
        <v>0</v>
      </c>
      <c r="BU107" s="51">
        <v>0</v>
      </c>
      <c r="BV107" s="51">
        <v>50</v>
      </c>
      <c r="BW107" s="51">
        <v>50</v>
      </c>
      <c r="BX107" s="51">
        <v>0</v>
      </c>
      <c r="BY107" s="51">
        <v>0</v>
      </c>
      <c r="BZ107" s="51">
        <v>0</v>
      </c>
      <c r="CA107" s="51">
        <v>0</v>
      </c>
      <c r="CB107" s="51">
        <v>0</v>
      </c>
      <c r="CC107" s="51">
        <v>0</v>
      </c>
      <c r="CD107" s="51">
        <v>2200</v>
      </c>
      <c r="CE107" s="51">
        <v>2142</v>
      </c>
      <c r="CF107" s="51">
        <v>0</v>
      </c>
      <c r="CG107" s="51">
        <v>0</v>
      </c>
      <c r="CH107" s="51">
        <v>0</v>
      </c>
      <c r="CI107" s="51">
        <v>0</v>
      </c>
      <c r="CJ107" s="51">
        <v>0</v>
      </c>
      <c r="CK107" s="51">
        <v>0</v>
      </c>
      <c r="CL107" s="51">
        <v>4971.5</v>
      </c>
      <c r="CM107" s="51">
        <v>3441.5</v>
      </c>
      <c r="CN107" s="51">
        <v>0</v>
      </c>
      <c r="CO107" s="51">
        <v>0</v>
      </c>
      <c r="CP107" s="51">
        <v>4971.5</v>
      </c>
      <c r="CQ107" s="51">
        <v>3441.5</v>
      </c>
      <c r="CR107" s="51">
        <v>0</v>
      </c>
      <c r="CS107" s="51">
        <v>0</v>
      </c>
      <c r="CT107" s="51">
        <v>2921.5</v>
      </c>
      <c r="CU107" s="51">
        <v>2921.5</v>
      </c>
      <c r="CV107" s="51">
        <v>0</v>
      </c>
      <c r="CW107" s="51">
        <v>0</v>
      </c>
      <c r="CX107" s="51">
        <v>67846.3</v>
      </c>
      <c r="CY107" s="51">
        <v>65956.3</v>
      </c>
      <c r="CZ107" s="51">
        <v>0</v>
      </c>
      <c r="DA107" s="51">
        <v>0</v>
      </c>
      <c r="DB107" s="51">
        <v>38000</v>
      </c>
      <c r="DC107" s="51">
        <v>36110</v>
      </c>
      <c r="DD107" s="51">
        <v>0</v>
      </c>
      <c r="DE107" s="51">
        <v>0</v>
      </c>
      <c r="DF107" s="51">
        <v>3000</v>
      </c>
      <c r="DG107" s="51">
        <v>1670</v>
      </c>
      <c r="DH107" s="51">
        <v>0</v>
      </c>
      <c r="DI107" s="51">
        <v>0</v>
      </c>
      <c r="DJ107" s="51">
        <f t="shared" si="32"/>
        <v>9000</v>
      </c>
      <c r="DK107" s="51">
        <f t="shared" si="33"/>
        <v>5419.7</v>
      </c>
      <c r="DL107" s="51">
        <v>9000</v>
      </c>
      <c r="DM107" s="51">
        <v>5419.7</v>
      </c>
      <c r="DN107" s="51">
        <v>0</v>
      </c>
      <c r="DO107" s="51">
        <v>0</v>
      </c>
      <c r="DP107" s="51">
        <v>0</v>
      </c>
      <c r="DQ107" s="51">
        <v>0</v>
      </c>
    </row>
    <row r="108" spans="1:121" ht="16.5" customHeight="1">
      <c r="A108" s="44"/>
      <c r="B108" s="57">
        <v>99</v>
      </c>
      <c r="C108" s="54" t="s">
        <v>181</v>
      </c>
      <c r="D108" s="51">
        <f t="shared" si="26"/>
        <v>12663.642</v>
      </c>
      <c r="E108" s="51">
        <f t="shared" si="27"/>
        <v>5411.07</v>
      </c>
      <c r="F108" s="51">
        <f t="shared" si="28"/>
        <v>7703.4</v>
      </c>
      <c r="G108" s="51">
        <f t="shared" si="29"/>
        <v>7533.67</v>
      </c>
      <c r="H108" s="51">
        <f t="shared" si="30"/>
        <v>4960.242</v>
      </c>
      <c r="I108" s="51">
        <f t="shared" si="31"/>
        <v>-2122.6</v>
      </c>
      <c r="J108" s="51">
        <v>7590.4</v>
      </c>
      <c r="K108" s="51">
        <v>7420.67</v>
      </c>
      <c r="L108" s="51">
        <v>6066.242</v>
      </c>
      <c r="M108" s="51">
        <v>627.4</v>
      </c>
      <c r="N108" s="51">
        <v>7586.9</v>
      </c>
      <c r="O108" s="51">
        <v>7420.67</v>
      </c>
      <c r="P108" s="51">
        <v>6066.242</v>
      </c>
      <c r="Q108" s="51">
        <v>627.4</v>
      </c>
      <c r="R108" s="51">
        <v>3.5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1">
        <v>0</v>
      </c>
      <c r="AA108" s="51">
        <v>0</v>
      </c>
      <c r="AB108" s="51">
        <v>0</v>
      </c>
      <c r="AC108" s="51">
        <v>0</v>
      </c>
      <c r="AD108" s="51">
        <v>0</v>
      </c>
      <c r="AE108" s="51">
        <v>0</v>
      </c>
      <c r="AF108" s="51">
        <v>-1850</v>
      </c>
      <c r="AG108" s="51">
        <v>-2750</v>
      </c>
      <c r="AH108" s="51">
        <v>0</v>
      </c>
      <c r="AI108" s="51">
        <v>0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1">
        <v>0</v>
      </c>
      <c r="AR108" s="51">
        <v>900</v>
      </c>
      <c r="AS108" s="51">
        <v>0</v>
      </c>
      <c r="AT108" s="51">
        <v>0</v>
      </c>
      <c r="AU108" s="51">
        <v>0</v>
      </c>
      <c r="AV108" s="51">
        <v>-2750</v>
      </c>
      <c r="AW108" s="51">
        <v>-2750</v>
      </c>
      <c r="AX108" s="51">
        <v>0</v>
      </c>
      <c r="AY108" s="51">
        <v>0</v>
      </c>
      <c r="AZ108" s="51">
        <v>0</v>
      </c>
      <c r="BA108" s="51">
        <v>0</v>
      </c>
      <c r="BB108" s="51">
        <v>0</v>
      </c>
      <c r="BC108" s="51">
        <v>0</v>
      </c>
      <c r="BD108" s="51">
        <v>0</v>
      </c>
      <c r="BE108" s="51">
        <v>0</v>
      </c>
      <c r="BF108" s="51">
        <v>0</v>
      </c>
      <c r="BG108" s="51">
        <v>0</v>
      </c>
      <c r="BH108" s="51">
        <v>0</v>
      </c>
      <c r="BI108" s="51">
        <v>0</v>
      </c>
      <c r="BJ108" s="51">
        <v>0</v>
      </c>
      <c r="BK108" s="51">
        <v>0</v>
      </c>
      <c r="BL108" s="51">
        <v>0</v>
      </c>
      <c r="BM108" s="51">
        <v>0</v>
      </c>
      <c r="BN108" s="51">
        <v>0</v>
      </c>
      <c r="BO108" s="51">
        <v>0</v>
      </c>
      <c r="BP108" s="51">
        <v>0</v>
      </c>
      <c r="BQ108" s="51">
        <v>0</v>
      </c>
      <c r="BR108" s="51">
        <v>0</v>
      </c>
      <c r="BS108" s="51">
        <v>0</v>
      </c>
      <c r="BT108" s="51">
        <v>0</v>
      </c>
      <c r="BU108" s="51">
        <v>0</v>
      </c>
      <c r="BV108" s="51">
        <v>0</v>
      </c>
      <c r="BW108" s="51">
        <v>0</v>
      </c>
      <c r="BX108" s="51">
        <v>0</v>
      </c>
      <c r="BY108" s="51">
        <v>0</v>
      </c>
      <c r="BZ108" s="51">
        <v>0</v>
      </c>
      <c r="CA108" s="51">
        <v>0</v>
      </c>
      <c r="CB108" s="51">
        <v>0</v>
      </c>
      <c r="CC108" s="51">
        <v>0</v>
      </c>
      <c r="CD108" s="51">
        <v>0</v>
      </c>
      <c r="CE108" s="51">
        <v>0</v>
      </c>
      <c r="CF108" s="51">
        <v>0</v>
      </c>
      <c r="CG108" s="51">
        <v>0</v>
      </c>
      <c r="CH108" s="51">
        <v>0</v>
      </c>
      <c r="CI108" s="51">
        <v>0</v>
      </c>
      <c r="CJ108" s="51">
        <v>0</v>
      </c>
      <c r="CK108" s="51">
        <v>0</v>
      </c>
      <c r="CL108" s="51">
        <v>0</v>
      </c>
      <c r="CM108" s="51">
        <v>0</v>
      </c>
      <c r="CN108" s="51">
        <v>0</v>
      </c>
      <c r="CO108" s="51">
        <v>0</v>
      </c>
      <c r="CP108" s="51">
        <v>0</v>
      </c>
      <c r="CQ108" s="51">
        <v>0</v>
      </c>
      <c r="CR108" s="51">
        <v>0</v>
      </c>
      <c r="CS108" s="51">
        <v>0</v>
      </c>
      <c r="CT108" s="51">
        <v>0</v>
      </c>
      <c r="CU108" s="51">
        <v>0</v>
      </c>
      <c r="CV108" s="51">
        <v>0</v>
      </c>
      <c r="CW108" s="51">
        <v>0</v>
      </c>
      <c r="CX108" s="51">
        <v>0</v>
      </c>
      <c r="CY108" s="51">
        <v>0</v>
      </c>
      <c r="CZ108" s="51">
        <v>0</v>
      </c>
      <c r="DA108" s="51">
        <v>0</v>
      </c>
      <c r="DB108" s="51">
        <v>0</v>
      </c>
      <c r="DC108" s="51">
        <v>0</v>
      </c>
      <c r="DD108" s="51">
        <v>0</v>
      </c>
      <c r="DE108" s="51">
        <v>0</v>
      </c>
      <c r="DF108" s="51">
        <v>0</v>
      </c>
      <c r="DG108" s="51">
        <v>0</v>
      </c>
      <c r="DH108" s="51">
        <v>0</v>
      </c>
      <c r="DI108" s="51">
        <v>0</v>
      </c>
      <c r="DJ108" s="51">
        <f t="shared" si="32"/>
        <v>857</v>
      </c>
      <c r="DK108" s="51">
        <f t="shared" si="33"/>
        <v>113</v>
      </c>
      <c r="DL108" s="51">
        <v>113</v>
      </c>
      <c r="DM108" s="51">
        <v>113</v>
      </c>
      <c r="DN108" s="51">
        <v>744</v>
      </c>
      <c r="DO108" s="51">
        <v>0</v>
      </c>
      <c r="DP108" s="51">
        <v>0</v>
      </c>
      <c r="DQ108" s="51">
        <v>0</v>
      </c>
    </row>
    <row r="109" spans="1:121" ht="16.5" customHeight="1">
      <c r="A109" s="44"/>
      <c r="B109" s="57">
        <v>100</v>
      </c>
      <c r="C109" s="54" t="s">
        <v>182</v>
      </c>
      <c r="D109" s="51">
        <f t="shared" si="26"/>
        <v>4941.5</v>
      </c>
      <c r="E109" s="51">
        <f t="shared" si="27"/>
        <v>4386.774</v>
      </c>
      <c r="F109" s="51">
        <f t="shared" si="28"/>
        <v>4389.1</v>
      </c>
      <c r="G109" s="51">
        <f t="shared" si="29"/>
        <v>4386.774</v>
      </c>
      <c r="H109" s="51">
        <f t="shared" si="30"/>
        <v>552.4</v>
      </c>
      <c r="I109" s="51">
        <f t="shared" si="31"/>
        <v>0</v>
      </c>
      <c r="J109" s="51">
        <v>4389.1</v>
      </c>
      <c r="K109" s="51">
        <v>4386.774</v>
      </c>
      <c r="L109" s="51">
        <v>552.4</v>
      </c>
      <c r="M109" s="51">
        <v>0</v>
      </c>
      <c r="N109" s="51">
        <v>4389.1</v>
      </c>
      <c r="O109" s="51">
        <v>4386.774</v>
      </c>
      <c r="P109" s="51">
        <v>552.4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>
        <v>0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1">
        <v>0</v>
      </c>
      <c r="AU109" s="51">
        <v>0</v>
      </c>
      <c r="AV109" s="51">
        <v>0</v>
      </c>
      <c r="AW109" s="51">
        <v>0</v>
      </c>
      <c r="AX109" s="51">
        <v>0</v>
      </c>
      <c r="AY109" s="51">
        <v>0</v>
      </c>
      <c r="AZ109" s="51">
        <v>0</v>
      </c>
      <c r="BA109" s="51">
        <v>0</v>
      </c>
      <c r="BB109" s="51">
        <v>0</v>
      </c>
      <c r="BC109" s="51">
        <v>0</v>
      </c>
      <c r="BD109" s="51">
        <v>0</v>
      </c>
      <c r="BE109" s="51">
        <v>0</v>
      </c>
      <c r="BF109" s="51">
        <v>0</v>
      </c>
      <c r="BG109" s="51">
        <v>0</v>
      </c>
      <c r="BH109" s="51">
        <v>0</v>
      </c>
      <c r="BI109" s="51">
        <v>0</v>
      </c>
      <c r="BJ109" s="51">
        <v>0</v>
      </c>
      <c r="BK109" s="51">
        <v>0</v>
      </c>
      <c r="BL109" s="51">
        <v>0</v>
      </c>
      <c r="BM109" s="51">
        <v>0</v>
      </c>
      <c r="BN109" s="51">
        <v>0</v>
      </c>
      <c r="BO109" s="51">
        <v>0</v>
      </c>
      <c r="BP109" s="51">
        <v>0</v>
      </c>
      <c r="BQ109" s="51">
        <v>0</v>
      </c>
      <c r="BR109" s="51">
        <v>0</v>
      </c>
      <c r="BS109" s="51">
        <v>0</v>
      </c>
      <c r="BT109" s="51">
        <v>0</v>
      </c>
      <c r="BU109" s="51">
        <v>0</v>
      </c>
      <c r="BV109" s="51">
        <v>0</v>
      </c>
      <c r="BW109" s="51">
        <v>0</v>
      </c>
      <c r="BX109" s="51">
        <v>0</v>
      </c>
      <c r="BY109" s="51">
        <v>0</v>
      </c>
      <c r="BZ109" s="51">
        <v>0</v>
      </c>
      <c r="CA109" s="51">
        <v>0</v>
      </c>
      <c r="CB109" s="51">
        <v>0</v>
      </c>
      <c r="CC109" s="51">
        <v>0</v>
      </c>
      <c r="CD109" s="51">
        <v>0</v>
      </c>
      <c r="CE109" s="51">
        <v>0</v>
      </c>
      <c r="CF109" s="51">
        <v>0</v>
      </c>
      <c r="CG109" s="51">
        <v>0</v>
      </c>
      <c r="CH109" s="51">
        <v>0</v>
      </c>
      <c r="CI109" s="51">
        <v>0</v>
      </c>
      <c r="CJ109" s="51">
        <v>0</v>
      </c>
      <c r="CK109" s="51">
        <v>0</v>
      </c>
      <c r="CL109" s="51">
        <v>0</v>
      </c>
      <c r="CM109" s="51">
        <v>0</v>
      </c>
      <c r="CN109" s="51">
        <v>0</v>
      </c>
      <c r="CO109" s="51">
        <v>0</v>
      </c>
      <c r="CP109" s="51">
        <v>0</v>
      </c>
      <c r="CQ109" s="51">
        <v>0</v>
      </c>
      <c r="CR109" s="51">
        <v>0</v>
      </c>
      <c r="CS109" s="51">
        <v>0</v>
      </c>
      <c r="CT109" s="51">
        <v>0</v>
      </c>
      <c r="CU109" s="51">
        <v>0</v>
      </c>
      <c r="CV109" s="51">
        <v>0</v>
      </c>
      <c r="CW109" s="51">
        <v>0</v>
      </c>
      <c r="CX109" s="51">
        <v>0</v>
      </c>
      <c r="CY109" s="51">
        <v>0</v>
      </c>
      <c r="CZ109" s="51">
        <v>0</v>
      </c>
      <c r="DA109" s="51">
        <v>0</v>
      </c>
      <c r="DB109" s="51">
        <v>0</v>
      </c>
      <c r="DC109" s="51">
        <v>0</v>
      </c>
      <c r="DD109" s="51">
        <v>0</v>
      </c>
      <c r="DE109" s="51">
        <v>0</v>
      </c>
      <c r="DF109" s="51">
        <v>0</v>
      </c>
      <c r="DG109" s="51">
        <v>0</v>
      </c>
      <c r="DH109" s="51">
        <v>0</v>
      </c>
      <c r="DI109" s="51">
        <v>0</v>
      </c>
      <c r="DJ109" s="51">
        <f t="shared" si="32"/>
        <v>0</v>
      </c>
      <c r="DK109" s="51">
        <f t="shared" si="33"/>
        <v>0</v>
      </c>
      <c r="DL109" s="51">
        <v>0</v>
      </c>
      <c r="DM109" s="51">
        <v>0</v>
      </c>
      <c r="DN109" s="51">
        <v>0</v>
      </c>
      <c r="DO109" s="51">
        <v>0</v>
      </c>
      <c r="DP109" s="51">
        <v>0</v>
      </c>
      <c r="DQ109" s="51">
        <v>0</v>
      </c>
    </row>
    <row r="110" spans="1:121" ht="16.5" customHeight="1">
      <c r="A110" s="44"/>
      <c r="B110" s="57">
        <v>101</v>
      </c>
      <c r="C110" s="54" t="s">
        <v>183</v>
      </c>
      <c r="D110" s="51">
        <f t="shared" si="26"/>
        <v>21270.23</v>
      </c>
      <c r="E110" s="51">
        <f t="shared" si="27"/>
        <v>19255.698</v>
      </c>
      <c r="F110" s="51">
        <f t="shared" si="28"/>
        <v>17428.8</v>
      </c>
      <c r="G110" s="51">
        <f t="shared" si="29"/>
        <v>17204.932</v>
      </c>
      <c r="H110" s="51">
        <f t="shared" si="30"/>
        <v>3841.4300000000003</v>
      </c>
      <c r="I110" s="51">
        <f t="shared" si="31"/>
        <v>2050.766</v>
      </c>
      <c r="J110" s="51">
        <v>11440.8</v>
      </c>
      <c r="K110" s="51">
        <v>11282.847</v>
      </c>
      <c r="L110" s="51">
        <v>2581.4</v>
      </c>
      <c r="M110" s="51">
        <v>1271.266</v>
      </c>
      <c r="N110" s="51">
        <v>11351.3</v>
      </c>
      <c r="O110" s="51">
        <v>11210.847</v>
      </c>
      <c r="P110" s="51">
        <v>1841.4</v>
      </c>
      <c r="Q110" s="51">
        <v>531.33</v>
      </c>
      <c r="R110" s="51">
        <v>89.5</v>
      </c>
      <c r="S110" s="51">
        <v>72</v>
      </c>
      <c r="T110" s="51">
        <v>740</v>
      </c>
      <c r="U110" s="51">
        <v>739.936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>
        <v>0</v>
      </c>
      <c r="AS110" s="51">
        <v>0</v>
      </c>
      <c r="AT110" s="51">
        <v>0</v>
      </c>
      <c r="AU110" s="51">
        <v>0</v>
      </c>
      <c r="AV110" s="51">
        <v>0</v>
      </c>
      <c r="AW110" s="51">
        <v>0</v>
      </c>
      <c r="AX110" s="51">
        <v>0</v>
      </c>
      <c r="AY110" s="51">
        <v>0</v>
      </c>
      <c r="AZ110" s="51">
        <v>0</v>
      </c>
      <c r="BA110" s="51">
        <v>0</v>
      </c>
      <c r="BB110" s="51">
        <v>0</v>
      </c>
      <c r="BC110" s="51">
        <v>0</v>
      </c>
      <c r="BD110" s="51">
        <v>0</v>
      </c>
      <c r="BE110" s="51">
        <v>0</v>
      </c>
      <c r="BF110" s="51">
        <v>0</v>
      </c>
      <c r="BG110" s="51">
        <v>0</v>
      </c>
      <c r="BH110" s="51">
        <v>0</v>
      </c>
      <c r="BI110" s="51">
        <v>0</v>
      </c>
      <c r="BJ110" s="51">
        <v>0</v>
      </c>
      <c r="BK110" s="51">
        <v>0</v>
      </c>
      <c r="BL110" s="51">
        <v>0</v>
      </c>
      <c r="BM110" s="51">
        <v>0</v>
      </c>
      <c r="BN110" s="51">
        <v>0</v>
      </c>
      <c r="BO110" s="51">
        <v>0</v>
      </c>
      <c r="BP110" s="51">
        <v>0</v>
      </c>
      <c r="BQ110" s="51">
        <v>0</v>
      </c>
      <c r="BR110" s="51">
        <v>0</v>
      </c>
      <c r="BS110" s="51">
        <v>0</v>
      </c>
      <c r="BT110" s="51">
        <v>0</v>
      </c>
      <c r="BU110" s="51">
        <v>0</v>
      </c>
      <c r="BV110" s="51">
        <v>0</v>
      </c>
      <c r="BW110" s="51">
        <v>0</v>
      </c>
      <c r="BX110" s="51">
        <v>0</v>
      </c>
      <c r="BY110" s="51">
        <v>0</v>
      </c>
      <c r="BZ110" s="51">
        <v>0</v>
      </c>
      <c r="CA110" s="51">
        <v>0</v>
      </c>
      <c r="CB110" s="51">
        <v>0</v>
      </c>
      <c r="CC110" s="51">
        <v>0</v>
      </c>
      <c r="CD110" s="51">
        <v>0</v>
      </c>
      <c r="CE110" s="51">
        <v>0</v>
      </c>
      <c r="CF110" s="51">
        <v>0</v>
      </c>
      <c r="CG110" s="51">
        <v>0</v>
      </c>
      <c r="CH110" s="51">
        <v>0</v>
      </c>
      <c r="CI110" s="51">
        <v>0</v>
      </c>
      <c r="CJ110" s="51">
        <v>0</v>
      </c>
      <c r="CK110" s="51">
        <v>0</v>
      </c>
      <c r="CL110" s="51">
        <v>200</v>
      </c>
      <c r="CM110" s="51">
        <v>200</v>
      </c>
      <c r="CN110" s="51">
        <v>0</v>
      </c>
      <c r="CO110" s="51">
        <v>0</v>
      </c>
      <c r="CP110" s="51">
        <v>200</v>
      </c>
      <c r="CQ110" s="51">
        <v>200</v>
      </c>
      <c r="CR110" s="51">
        <v>0</v>
      </c>
      <c r="CS110" s="51">
        <v>0</v>
      </c>
      <c r="CT110" s="51">
        <v>0</v>
      </c>
      <c r="CU110" s="51">
        <v>0</v>
      </c>
      <c r="CV110" s="51">
        <v>0</v>
      </c>
      <c r="CW110" s="51">
        <v>0</v>
      </c>
      <c r="CX110" s="51">
        <v>4420</v>
      </c>
      <c r="CY110" s="51">
        <v>4411.605</v>
      </c>
      <c r="CZ110" s="51">
        <v>160</v>
      </c>
      <c r="DA110" s="51">
        <v>146</v>
      </c>
      <c r="DB110" s="51">
        <v>4420</v>
      </c>
      <c r="DC110" s="51">
        <v>4411.605</v>
      </c>
      <c r="DD110" s="51">
        <v>160</v>
      </c>
      <c r="DE110" s="51">
        <v>146</v>
      </c>
      <c r="DF110" s="51">
        <v>400</v>
      </c>
      <c r="DG110" s="51">
        <v>400</v>
      </c>
      <c r="DH110" s="51">
        <v>0</v>
      </c>
      <c r="DI110" s="51">
        <v>0</v>
      </c>
      <c r="DJ110" s="51">
        <f t="shared" si="32"/>
        <v>2068.0299999999997</v>
      </c>
      <c r="DK110" s="51">
        <f t="shared" si="33"/>
        <v>1543.98</v>
      </c>
      <c r="DL110" s="51">
        <v>968</v>
      </c>
      <c r="DM110" s="51">
        <v>910.48</v>
      </c>
      <c r="DN110" s="51">
        <v>1100.03</v>
      </c>
      <c r="DO110" s="51">
        <v>633.5</v>
      </c>
      <c r="DP110" s="51">
        <v>0</v>
      </c>
      <c r="DQ110" s="51">
        <v>0</v>
      </c>
    </row>
    <row r="111" spans="1:121" ht="16.5" customHeight="1">
      <c r="A111" s="44"/>
      <c r="B111" s="57">
        <v>102</v>
      </c>
      <c r="C111" s="54" t="s">
        <v>184</v>
      </c>
      <c r="D111" s="51">
        <f t="shared" si="26"/>
        <v>13586.5564</v>
      </c>
      <c r="E111" s="51">
        <f t="shared" si="27"/>
        <v>12221.993</v>
      </c>
      <c r="F111" s="51">
        <f t="shared" si="28"/>
        <v>11750.8</v>
      </c>
      <c r="G111" s="51">
        <f t="shared" si="29"/>
        <v>10387.334</v>
      </c>
      <c r="H111" s="51">
        <f t="shared" si="30"/>
        <v>1835.7564</v>
      </c>
      <c r="I111" s="51">
        <f t="shared" si="31"/>
        <v>1834.659</v>
      </c>
      <c r="J111" s="51">
        <v>9755</v>
      </c>
      <c r="K111" s="51">
        <v>8971.054</v>
      </c>
      <c r="L111" s="51">
        <v>475.7564</v>
      </c>
      <c r="M111" s="51">
        <v>475</v>
      </c>
      <c r="N111" s="51">
        <v>9565</v>
      </c>
      <c r="O111" s="51">
        <v>8887.554</v>
      </c>
      <c r="P111" s="51">
        <v>475.7564</v>
      </c>
      <c r="Q111" s="51">
        <v>475</v>
      </c>
      <c r="R111" s="51">
        <v>190</v>
      </c>
      <c r="S111" s="51">
        <v>83.5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0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1">
        <v>0</v>
      </c>
      <c r="AR111" s="51">
        <v>0</v>
      </c>
      <c r="AS111" s="51">
        <v>0</v>
      </c>
      <c r="AT111" s="51">
        <v>0</v>
      </c>
      <c r="AU111" s="51">
        <v>0</v>
      </c>
      <c r="AV111" s="51">
        <v>0</v>
      </c>
      <c r="AW111" s="51">
        <v>0</v>
      </c>
      <c r="AX111" s="51">
        <v>0</v>
      </c>
      <c r="AY111" s="51">
        <v>0</v>
      </c>
      <c r="AZ111" s="51">
        <v>0</v>
      </c>
      <c r="BA111" s="51">
        <v>0</v>
      </c>
      <c r="BB111" s="51">
        <v>0</v>
      </c>
      <c r="BC111" s="51">
        <v>0</v>
      </c>
      <c r="BD111" s="51">
        <v>0</v>
      </c>
      <c r="BE111" s="51">
        <v>0</v>
      </c>
      <c r="BF111" s="51">
        <v>0</v>
      </c>
      <c r="BG111" s="51">
        <v>0</v>
      </c>
      <c r="BH111" s="51">
        <v>0</v>
      </c>
      <c r="BI111" s="51">
        <v>0</v>
      </c>
      <c r="BJ111" s="51">
        <v>185</v>
      </c>
      <c r="BK111" s="51">
        <v>101</v>
      </c>
      <c r="BL111" s="51">
        <v>1020</v>
      </c>
      <c r="BM111" s="51">
        <v>1019.659</v>
      </c>
      <c r="BN111" s="51">
        <v>185</v>
      </c>
      <c r="BO111" s="51">
        <v>101</v>
      </c>
      <c r="BP111" s="51">
        <v>1020</v>
      </c>
      <c r="BQ111" s="51">
        <v>1019.659</v>
      </c>
      <c r="BR111" s="51">
        <v>0</v>
      </c>
      <c r="BS111" s="51">
        <v>0</v>
      </c>
      <c r="BT111" s="51">
        <v>0</v>
      </c>
      <c r="BU111" s="51">
        <v>0</v>
      </c>
      <c r="BV111" s="51">
        <v>150</v>
      </c>
      <c r="BW111" s="51">
        <v>87.5</v>
      </c>
      <c r="BX111" s="51">
        <v>1020</v>
      </c>
      <c r="BY111" s="51">
        <v>1019.659</v>
      </c>
      <c r="BZ111" s="51">
        <v>35</v>
      </c>
      <c r="CA111" s="51">
        <v>13.5</v>
      </c>
      <c r="CB111" s="51">
        <v>0</v>
      </c>
      <c r="CC111" s="51">
        <v>0</v>
      </c>
      <c r="CD111" s="51">
        <v>0</v>
      </c>
      <c r="CE111" s="51">
        <v>0</v>
      </c>
      <c r="CF111" s="51">
        <v>0</v>
      </c>
      <c r="CG111" s="51">
        <v>0</v>
      </c>
      <c r="CH111" s="51">
        <v>0</v>
      </c>
      <c r="CI111" s="51">
        <v>0</v>
      </c>
      <c r="CJ111" s="51">
        <v>0</v>
      </c>
      <c r="CK111" s="51">
        <v>0</v>
      </c>
      <c r="CL111" s="51">
        <v>120</v>
      </c>
      <c r="CM111" s="51">
        <v>120</v>
      </c>
      <c r="CN111" s="51">
        <v>340</v>
      </c>
      <c r="CO111" s="51">
        <v>340</v>
      </c>
      <c r="CP111" s="51">
        <v>120</v>
      </c>
      <c r="CQ111" s="51">
        <v>120</v>
      </c>
      <c r="CR111" s="51">
        <v>340</v>
      </c>
      <c r="CS111" s="51">
        <v>340</v>
      </c>
      <c r="CT111" s="51">
        <v>0</v>
      </c>
      <c r="CU111" s="51">
        <v>0</v>
      </c>
      <c r="CV111" s="51">
        <v>0</v>
      </c>
      <c r="CW111" s="51">
        <v>0</v>
      </c>
      <c r="CX111" s="51">
        <v>0</v>
      </c>
      <c r="CY111" s="51">
        <v>0</v>
      </c>
      <c r="CZ111" s="51">
        <v>0</v>
      </c>
      <c r="DA111" s="51">
        <v>0</v>
      </c>
      <c r="DB111" s="51">
        <v>0</v>
      </c>
      <c r="DC111" s="51">
        <v>0</v>
      </c>
      <c r="DD111" s="51">
        <v>0</v>
      </c>
      <c r="DE111" s="51">
        <v>0</v>
      </c>
      <c r="DF111" s="51">
        <v>300</v>
      </c>
      <c r="DG111" s="51">
        <v>300</v>
      </c>
      <c r="DH111" s="51">
        <v>0</v>
      </c>
      <c r="DI111" s="51">
        <v>0</v>
      </c>
      <c r="DJ111" s="51">
        <f t="shared" si="32"/>
        <v>1390.8</v>
      </c>
      <c r="DK111" s="51">
        <f t="shared" si="33"/>
        <v>895.28</v>
      </c>
      <c r="DL111" s="51">
        <v>1390.8</v>
      </c>
      <c r="DM111" s="51">
        <v>895.28</v>
      </c>
      <c r="DN111" s="51">
        <v>0</v>
      </c>
      <c r="DO111" s="51">
        <v>0</v>
      </c>
      <c r="DP111" s="51">
        <v>0</v>
      </c>
      <c r="DQ111" s="51">
        <v>0</v>
      </c>
    </row>
    <row r="112" spans="1:121" ht="16.5" customHeight="1">
      <c r="A112" s="44"/>
      <c r="B112" s="57">
        <v>103</v>
      </c>
      <c r="C112" s="54" t="s">
        <v>185</v>
      </c>
      <c r="D112" s="51">
        <f t="shared" si="26"/>
        <v>36715.6991</v>
      </c>
      <c r="E112" s="51">
        <f t="shared" si="27"/>
        <v>17852.342</v>
      </c>
      <c r="F112" s="51">
        <f t="shared" si="28"/>
        <v>20200.217</v>
      </c>
      <c r="G112" s="51">
        <f t="shared" si="29"/>
        <v>17652.342</v>
      </c>
      <c r="H112" s="51">
        <f t="shared" si="30"/>
        <v>16515.4821</v>
      </c>
      <c r="I112" s="51">
        <f t="shared" si="31"/>
        <v>200</v>
      </c>
      <c r="J112" s="51">
        <v>12192.9</v>
      </c>
      <c r="K112" s="51">
        <v>10757.423</v>
      </c>
      <c r="L112" s="51">
        <v>16000</v>
      </c>
      <c r="M112" s="51">
        <v>200</v>
      </c>
      <c r="N112" s="51">
        <v>11567.9</v>
      </c>
      <c r="O112" s="51">
        <v>10154.233</v>
      </c>
      <c r="P112" s="51">
        <v>1000</v>
      </c>
      <c r="Q112" s="51">
        <v>200</v>
      </c>
      <c r="R112" s="51">
        <v>625</v>
      </c>
      <c r="S112" s="51">
        <v>603.19</v>
      </c>
      <c r="T112" s="51">
        <v>15000</v>
      </c>
      <c r="U112" s="51">
        <v>0</v>
      </c>
      <c r="V112" s="51">
        <v>0</v>
      </c>
      <c r="W112" s="51">
        <v>0</v>
      </c>
      <c r="X112" s="51">
        <v>0</v>
      </c>
      <c r="Y112" s="51">
        <v>0</v>
      </c>
      <c r="Z112" s="51">
        <v>0</v>
      </c>
      <c r="AA112" s="51">
        <v>0</v>
      </c>
      <c r="AB112" s="51">
        <v>0</v>
      </c>
      <c r="AC112" s="51">
        <v>0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51">
        <v>0</v>
      </c>
      <c r="AQ112" s="51">
        <v>0</v>
      </c>
      <c r="AR112" s="51">
        <v>0</v>
      </c>
      <c r="AS112" s="51">
        <v>0</v>
      </c>
      <c r="AT112" s="51">
        <v>0</v>
      </c>
      <c r="AU112" s="51">
        <v>0</v>
      </c>
      <c r="AV112" s="51">
        <v>0</v>
      </c>
      <c r="AW112" s="51">
        <v>0</v>
      </c>
      <c r="AX112" s="51">
        <v>0</v>
      </c>
      <c r="AY112" s="51">
        <v>0</v>
      </c>
      <c r="AZ112" s="51">
        <v>0</v>
      </c>
      <c r="BA112" s="51">
        <v>0</v>
      </c>
      <c r="BB112" s="51">
        <v>0</v>
      </c>
      <c r="BC112" s="51">
        <v>0</v>
      </c>
      <c r="BD112" s="51">
        <v>0</v>
      </c>
      <c r="BE112" s="51">
        <v>0</v>
      </c>
      <c r="BF112" s="51">
        <v>0</v>
      </c>
      <c r="BG112" s="51">
        <v>0</v>
      </c>
      <c r="BH112" s="51">
        <v>0</v>
      </c>
      <c r="BI112" s="51">
        <v>0</v>
      </c>
      <c r="BJ112" s="51">
        <v>200</v>
      </c>
      <c r="BK112" s="51">
        <v>195.915</v>
      </c>
      <c r="BL112" s="51">
        <v>0</v>
      </c>
      <c r="BM112" s="51">
        <v>0</v>
      </c>
      <c r="BN112" s="51">
        <v>200</v>
      </c>
      <c r="BO112" s="51">
        <v>195.915</v>
      </c>
      <c r="BP112" s="51">
        <v>0</v>
      </c>
      <c r="BQ112" s="51">
        <v>0</v>
      </c>
      <c r="BR112" s="51">
        <v>0</v>
      </c>
      <c r="BS112" s="51">
        <v>0</v>
      </c>
      <c r="BT112" s="51">
        <v>0</v>
      </c>
      <c r="BU112" s="51">
        <v>0</v>
      </c>
      <c r="BV112" s="51">
        <v>0</v>
      </c>
      <c r="BW112" s="51">
        <v>0</v>
      </c>
      <c r="BX112" s="51">
        <v>0</v>
      </c>
      <c r="BY112" s="51">
        <v>0</v>
      </c>
      <c r="BZ112" s="51">
        <v>200</v>
      </c>
      <c r="CA112" s="51">
        <v>195.915</v>
      </c>
      <c r="CB112" s="51">
        <v>0</v>
      </c>
      <c r="CC112" s="51">
        <v>0</v>
      </c>
      <c r="CD112" s="51">
        <v>0</v>
      </c>
      <c r="CE112" s="51">
        <v>0</v>
      </c>
      <c r="CF112" s="51">
        <v>0</v>
      </c>
      <c r="CG112" s="51">
        <v>0</v>
      </c>
      <c r="CH112" s="51">
        <v>0</v>
      </c>
      <c r="CI112" s="51">
        <v>0</v>
      </c>
      <c r="CJ112" s="51">
        <v>0</v>
      </c>
      <c r="CK112" s="51">
        <v>0</v>
      </c>
      <c r="CL112" s="51">
        <v>180</v>
      </c>
      <c r="CM112" s="51">
        <v>180</v>
      </c>
      <c r="CN112" s="51">
        <v>0</v>
      </c>
      <c r="CO112" s="51">
        <v>0</v>
      </c>
      <c r="CP112" s="51">
        <v>180</v>
      </c>
      <c r="CQ112" s="51">
        <v>180</v>
      </c>
      <c r="CR112" s="51">
        <v>0</v>
      </c>
      <c r="CS112" s="51">
        <v>0</v>
      </c>
      <c r="CT112" s="51">
        <v>0</v>
      </c>
      <c r="CU112" s="51">
        <v>0</v>
      </c>
      <c r="CV112" s="51">
        <v>0</v>
      </c>
      <c r="CW112" s="51">
        <v>0</v>
      </c>
      <c r="CX112" s="51">
        <v>5367.617</v>
      </c>
      <c r="CY112" s="51">
        <v>5045.472</v>
      </c>
      <c r="CZ112" s="51">
        <v>0</v>
      </c>
      <c r="DA112" s="51">
        <v>0</v>
      </c>
      <c r="DB112" s="51">
        <v>5367.617</v>
      </c>
      <c r="DC112" s="51">
        <v>5045.472</v>
      </c>
      <c r="DD112" s="51">
        <v>0</v>
      </c>
      <c r="DE112" s="51">
        <v>0</v>
      </c>
      <c r="DF112" s="51">
        <v>1000</v>
      </c>
      <c r="DG112" s="51">
        <v>550</v>
      </c>
      <c r="DH112" s="51">
        <v>0</v>
      </c>
      <c r="DI112" s="51">
        <v>0</v>
      </c>
      <c r="DJ112" s="51">
        <f t="shared" si="32"/>
        <v>1775.1821</v>
      </c>
      <c r="DK112" s="51">
        <f t="shared" si="33"/>
        <v>923.532</v>
      </c>
      <c r="DL112" s="51">
        <v>1259.7</v>
      </c>
      <c r="DM112" s="51">
        <v>923.532</v>
      </c>
      <c r="DN112" s="51">
        <v>515.4821</v>
      </c>
      <c r="DO112" s="51">
        <v>0</v>
      </c>
      <c r="DP112" s="51">
        <v>0</v>
      </c>
      <c r="DQ112" s="51">
        <v>0</v>
      </c>
    </row>
    <row r="113" spans="1:121" ht="16.5" customHeight="1">
      <c r="A113" s="44"/>
      <c r="B113" s="57">
        <v>104</v>
      </c>
      <c r="C113" s="54" t="s">
        <v>186</v>
      </c>
      <c r="D113" s="51">
        <f t="shared" si="26"/>
        <v>26851.2542</v>
      </c>
      <c r="E113" s="51">
        <f t="shared" si="27"/>
        <v>16919.359</v>
      </c>
      <c r="F113" s="51">
        <f t="shared" si="28"/>
        <v>16622</v>
      </c>
      <c r="G113" s="51">
        <f t="shared" si="29"/>
        <v>13380.766</v>
      </c>
      <c r="H113" s="51">
        <f t="shared" si="30"/>
        <v>10229.2542</v>
      </c>
      <c r="I113" s="51">
        <f t="shared" si="31"/>
        <v>3538.593</v>
      </c>
      <c r="J113" s="51">
        <v>15065</v>
      </c>
      <c r="K113" s="51">
        <v>12860.766</v>
      </c>
      <c r="L113" s="51">
        <v>407</v>
      </c>
      <c r="M113" s="51">
        <v>0</v>
      </c>
      <c r="N113" s="51">
        <v>14500</v>
      </c>
      <c r="O113" s="51">
        <v>12709.266</v>
      </c>
      <c r="P113" s="51">
        <v>407</v>
      </c>
      <c r="Q113" s="51">
        <v>0</v>
      </c>
      <c r="R113" s="51">
        <v>565</v>
      </c>
      <c r="S113" s="51">
        <v>151.5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147</v>
      </c>
      <c r="AE113" s="51">
        <v>0</v>
      </c>
      <c r="AF113" s="51">
        <v>9629.2542</v>
      </c>
      <c r="AG113" s="51">
        <v>3345.593</v>
      </c>
      <c r="AH113" s="51">
        <v>0</v>
      </c>
      <c r="AI113" s="51">
        <v>0</v>
      </c>
      <c r="AJ113" s="51">
        <v>6129.2542</v>
      </c>
      <c r="AK113" s="51">
        <v>3345.593</v>
      </c>
      <c r="AL113" s="51">
        <v>0</v>
      </c>
      <c r="AM113" s="51">
        <v>0</v>
      </c>
      <c r="AN113" s="51">
        <v>0</v>
      </c>
      <c r="AO113" s="51">
        <v>0</v>
      </c>
      <c r="AP113" s="51">
        <v>147</v>
      </c>
      <c r="AQ113" s="51">
        <v>0</v>
      </c>
      <c r="AR113" s="51">
        <v>3500</v>
      </c>
      <c r="AS113" s="51">
        <v>0</v>
      </c>
      <c r="AT113" s="51">
        <v>0</v>
      </c>
      <c r="AU113" s="51">
        <v>0</v>
      </c>
      <c r="AV113" s="51">
        <v>0</v>
      </c>
      <c r="AW113" s="51">
        <v>0</v>
      </c>
      <c r="AX113" s="51">
        <v>0</v>
      </c>
      <c r="AY113" s="51">
        <v>0</v>
      </c>
      <c r="AZ113" s="51">
        <v>0</v>
      </c>
      <c r="BA113" s="51">
        <v>0</v>
      </c>
      <c r="BB113" s="51">
        <v>0</v>
      </c>
      <c r="BC113" s="51">
        <v>0</v>
      </c>
      <c r="BD113" s="51">
        <v>0</v>
      </c>
      <c r="BE113" s="51">
        <v>0</v>
      </c>
      <c r="BF113" s="51">
        <v>0</v>
      </c>
      <c r="BG113" s="51">
        <v>0</v>
      </c>
      <c r="BH113" s="51">
        <v>0</v>
      </c>
      <c r="BI113" s="51">
        <v>0</v>
      </c>
      <c r="BJ113" s="51">
        <v>510</v>
      </c>
      <c r="BK113" s="51">
        <v>60</v>
      </c>
      <c r="BL113" s="51">
        <v>0</v>
      </c>
      <c r="BM113" s="51">
        <v>0</v>
      </c>
      <c r="BN113" s="51">
        <v>510</v>
      </c>
      <c r="BO113" s="51">
        <v>60</v>
      </c>
      <c r="BP113" s="51">
        <v>0</v>
      </c>
      <c r="BQ113" s="51">
        <v>0</v>
      </c>
      <c r="BR113" s="51">
        <v>0</v>
      </c>
      <c r="BS113" s="51">
        <v>0</v>
      </c>
      <c r="BT113" s="51">
        <v>0</v>
      </c>
      <c r="BU113" s="51">
        <v>0</v>
      </c>
      <c r="BV113" s="51">
        <v>0</v>
      </c>
      <c r="BW113" s="51">
        <v>0</v>
      </c>
      <c r="BX113" s="51">
        <v>0</v>
      </c>
      <c r="BY113" s="51">
        <v>0</v>
      </c>
      <c r="BZ113" s="51">
        <v>510</v>
      </c>
      <c r="CA113" s="51">
        <v>60</v>
      </c>
      <c r="CB113" s="51">
        <v>0</v>
      </c>
      <c r="CC113" s="51">
        <v>0</v>
      </c>
      <c r="CD113" s="51">
        <v>0</v>
      </c>
      <c r="CE113" s="51">
        <v>0</v>
      </c>
      <c r="CF113" s="51">
        <v>0</v>
      </c>
      <c r="CG113" s="51">
        <v>0</v>
      </c>
      <c r="CH113" s="51">
        <v>0</v>
      </c>
      <c r="CI113" s="51">
        <v>0</v>
      </c>
      <c r="CJ113" s="51">
        <v>0</v>
      </c>
      <c r="CK113" s="51">
        <v>0</v>
      </c>
      <c r="CL113" s="51">
        <v>400</v>
      </c>
      <c r="CM113" s="51">
        <v>100</v>
      </c>
      <c r="CN113" s="51">
        <v>193</v>
      </c>
      <c r="CO113" s="51">
        <v>193</v>
      </c>
      <c r="CP113" s="51">
        <v>400</v>
      </c>
      <c r="CQ113" s="51">
        <v>100</v>
      </c>
      <c r="CR113" s="51">
        <v>193</v>
      </c>
      <c r="CS113" s="51">
        <v>193</v>
      </c>
      <c r="CT113" s="51">
        <v>0</v>
      </c>
      <c r="CU113" s="51">
        <v>0</v>
      </c>
      <c r="CV113" s="51">
        <v>0</v>
      </c>
      <c r="CW113" s="51">
        <v>0</v>
      </c>
      <c r="CX113" s="51">
        <v>0</v>
      </c>
      <c r="CY113" s="51">
        <v>0</v>
      </c>
      <c r="CZ113" s="51">
        <v>0</v>
      </c>
      <c r="DA113" s="51">
        <v>0</v>
      </c>
      <c r="DB113" s="51">
        <v>0</v>
      </c>
      <c r="DC113" s="51">
        <v>0</v>
      </c>
      <c r="DD113" s="51">
        <v>0</v>
      </c>
      <c r="DE113" s="51">
        <v>0</v>
      </c>
      <c r="DF113" s="51">
        <v>500</v>
      </c>
      <c r="DG113" s="51">
        <v>360</v>
      </c>
      <c r="DH113" s="51">
        <v>0</v>
      </c>
      <c r="DI113" s="51">
        <v>0</v>
      </c>
      <c r="DJ113" s="51">
        <f t="shared" si="32"/>
        <v>0</v>
      </c>
      <c r="DK113" s="51">
        <f t="shared" si="33"/>
        <v>0</v>
      </c>
      <c r="DL113" s="51">
        <v>0</v>
      </c>
      <c r="DM113" s="51">
        <v>0</v>
      </c>
      <c r="DN113" s="51">
        <v>0</v>
      </c>
      <c r="DO113" s="51">
        <v>0</v>
      </c>
      <c r="DP113" s="51">
        <v>0</v>
      </c>
      <c r="DQ113" s="51">
        <v>0</v>
      </c>
    </row>
    <row r="114" spans="1:121" ht="16.5" customHeight="1">
      <c r="A114" s="44"/>
      <c r="B114" s="57">
        <v>105</v>
      </c>
      <c r="C114" s="54" t="s">
        <v>187</v>
      </c>
      <c r="D114" s="51">
        <f t="shared" si="26"/>
        <v>12635.7</v>
      </c>
      <c r="E114" s="51">
        <f t="shared" si="27"/>
        <v>8247.248</v>
      </c>
      <c r="F114" s="51">
        <f t="shared" si="28"/>
        <v>6250.4</v>
      </c>
      <c r="G114" s="51">
        <f t="shared" si="29"/>
        <v>6250.238</v>
      </c>
      <c r="H114" s="51">
        <f t="shared" si="30"/>
        <v>6385.3</v>
      </c>
      <c r="I114" s="51">
        <f t="shared" si="31"/>
        <v>1997.0100000000002</v>
      </c>
      <c r="J114" s="51">
        <v>5880.4</v>
      </c>
      <c r="K114" s="51">
        <v>5880.238</v>
      </c>
      <c r="L114" s="51">
        <v>7900</v>
      </c>
      <c r="M114" s="51">
        <v>4070</v>
      </c>
      <c r="N114" s="51">
        <v>5790.4</v>
      </c>
      <c r="O114" s="51">
        <v>5790.238</v>
      </c>
      <c r="P114" s="51">
        <v>7800</v>
      </c>
      <c r="Q114" s="51">
        <v>4070</v>
      </c>
      <c r="R114" s="51">
        <v>90</v>
      </c>
      <c r="S114" s="51">
        <v>90</v>
      </c>
      <c r="T114" s="51">
        <v>100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  <c r="AA114" s="51">
        <v>0</v>
      </c>
      <c r="AB114" s="51">
        <v>0</v>
      </c>
      <c r="AC114" s="51">
        <v>0</v>
      </c>
      <c r="AD114" s="51">
        <v>0</v>
      </c>
      <c r="AE114" s="51">
        <v>0</v>
      </c>
      <c r="AF114" s="51">
        <v>-5000</v>
      </c>
      <c r="AG114" s="51">
        <v>-2596.99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1">
        <v>0</v>
      </c>
      <c r="AU114" s="51">
        <v>0</v>
      </c>
      <c r="AV114" s="51">
        <v>-5000</v>
      </c>
      <c r="AW114" s="51">
        <v>-2596.99</v>
      </c>
      <c r="AX114" s="51">
        <v>0</v>
      </c>
      <c r="AY114" s="51">
        <v>0</v>
      </c>
      <c r="AZ114" s="51">
        <v>0</v>
      </c>
      <c r="BA114" s="51">
        <v>0</v>
      </c>
      <c r="BB114" s="51">
        <v>0</v>
      </c>
      <c r="BC114" s="51">
        <v>0</v>
      </c>
      <c r="BD114" s="51">
        <v>0</v>
      </c>
      <c r="BE114" s="51">
        <v>0</v>
      </c>
      <c r="BF114" s="51">
        <v>0</v>
      </c>
      <c r="BG114" s="51">
        <v>0</v>
      </c>
      <c r="BH114" s="51">
        <v>0</v>
      </c>
      <c r="BI114" s="51">
        <v>0</v>
      </c>
      <c r="BJ114" s="51">
        <v>0</v>
      </c>
      <c r="BK114" s="51">
        <v>0</v>
      </c>
      <c r="BL114" s="51">
        <v>0</v>
      </c>
      <c r="BM114" s="51">
        <v>0</v>
      </c>
      <c r="BN114" s="51">
        <v>0</v>
      </c>
      <c r="BO114" s="51">
        <v>0</v>
      </c>
      <c r="BP114" s="51">
        <v>0</v>
      </c>
      <c r="BQ114" s="51">
        <v>0</v>
      </c>
      <c r="BR114" s="51">
        <v>0</v>
      </c>
      <c r="BS114" s="51">
        <v>0</v>
      </c>
      <c r="BT114" s="51">
        <v>0</v>
      </c>
      <c r="BU114" s="51">
        <v>0</v>
      </c>
      <c r="BV114" s="51">
        <v>0</v>
      </c>
      <c r="BW114" s="51">
        <v>0</v>
      </c>
      <c r="BX114" s="51">
        <v>0</v>
      </c>
      <c r="BY114" s="51">
        <v>0</v>
      </c>
      <c r="BZ114" s="51">
        <v>0</v>
      </c>
      <c r="CA114" s="51">
        <v>0</v>
      </c>
      <c r="CB114" s="51">
        <v>0</v>
      </c>
      <c r="CC114" s="51">
        <v>0</v>
      </c>
      <c r="CD114" s="51">
        <v>0</v>
      </c>
      <c r="CE114" s="51">
        <v>0</v>
      </c>
      <c r="CF114" s="51">
        <v>0</v>
      </c>
      <c r="CG114" s="51">
        <v>0</v>
      </c>
      <c r="CH114" s="51">
        <v>0</v>
      </c>
      <c r="CI114" s="51">
        <v>0</v>
      </c>
      <c r="CJ114" s="51">
        <v>0</v>
      </c>
      <c r="CK114" s="51">
        <v>0</v>
      </c>
      <c r="CL114" s="51">
        <v>30</v>
      </c>
      <c r="CM114" s="51">
        <v>30</v>
      </c>
      <c r="CN114" s="51">
        <v>0</v>
      </c>
      <c r="CO114" s="51">
        <v>0</v>
      </c>
      <c r="CP114" s="51">
        <v>30</v>
      </c>
      <c r="CQ114" s="51">
        <v>30</v>
      </c>
      <c r="CR114" s="51">
        <v>0</v>
      </c>
      <c r="CS114" s="51">
        <v>0</v>
      </c>
      <c r="CT114" s="51">
        <v>0</v>
      </c>
      <c r="CU114" s="51">
        <v>0</v>
      </c>
      <c r="CV114" s="51">
        <v>0</v>
      </c>
      <c r="CW114" s="51">
        <v>0</v>
      </c>
      <c r="CX114" s="51">
        <v>100</v>
      </c>
      <c r="CY114" s="51">
        <v>100</v>
      </c>
      <c r="CZ114" s="51">
        <v>300</v>
      </c>
      <c r="DA114" s="51">
        <v>0</v>
      </c>
      <c r="DB114" s="51">
        <v>0</v>
      </c>
      <c r="DC114" s="51">
        <v>0</v>
      </c>
      <c r="DD114" s="51">
        <v>0</v>
      </c>
      <c r="DE114" s="51">
        <v>0</v>
      </c>
      <c r="DF114" s="51">
        <v>150</v>
      </c>
      <c r="DG114" s="51">
        <v>150</v>
      </c>
      <c r="DH114" s="51">
        <v>0</v>
      </c>
      <c r="DI114" s="51">
        <v>0</v>
      </c>
      <c r="DJ114" s="51">
        <f t="shared" si="32"/>
        <v>3275.3</v>
      </c>
      <c r="DK114" s="51">
        <f t="shared" si="33"/>
        <v>614</v>
      </c>
      <c r="DL114" s="51">
        <v>90</v>
      </c>
      <c r="DM114" s="51">
        <v>90</v>
      </c>
      <c r="DN114" s="51">
        <v>3185.3</v>
      </c>
      <c r="DO114" s="51">
        <v>524</v>
      </c>
      <c r="DP114" s="51">
        <v>0</v>
      </c>
      <c r="DQ114" s="51">
        <v>0</v>
      </c>
    </row>
    <row r="115" spans="1:121" ht="16.5" customHeight="1">
      <c r="A115" s="44"/>
      <c r="B115" s="57">
        <v>106</v>
      </c>
      <c r="C115" s="54" t="s">
        <v>188</v>
      </c>
      <c r="D115" s="51">
        <f t="shared" si="26"/>
        <v>14501.322</v>
      </c>
      <c r="E115" s="51">
        <f t="shared" si="27"/>
        <v>9380.807</v>
      </c>
      <c r="F115" s="51">
        <f t="shared" si="28"/>
        <v>9792.4</v>
      </c>
      <c r="G115" s="51">
        <f t="shared" si="29"/>
        <v>8456.807</v>
      </c>
      <c r="H115" s="51">
        <f t="shared" si="30"/>
        <v>4708.922</v>
      </c>
      <c r="I115" s="51">
        <f t="shared" si="31"/>
        <v>924</v>
      </c>
      <c r="J115" s="51">
        <v>9160</v>
      </c>
      <c r="K115" s="51">
        <v>8326.807</v>
      </c>
      <c r="L115" s="51">
        <v>300</v>
      </c>
      <c r="M115" s="51">
        <v>0</v>
      </c>
      <c r="N115" s="51">
        <v>9060</v>
      </c>
      <c r="O115" s="51">
        <v>8301.807</v>
      </c>
      <c r="P115" s="51">
        <v>300</v>
      </c>
      <c r="Q115" s="51">
        <v>0</v>
      </c>
      <c r="R115" s="51">
        <v>100</v>
      </c>
      <c r="S115" s="51">
        <v>25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0</v>
      </c>
      <c r="AB115" s="51">
        <v>0</v>
      </c>
      <c r="AC115" s="51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51">
        <v>0</v>
      </c>
      <c r="AQ115" s="51">
        <v>0</v>
      </c>
      <c r="AR115" s="51">
        <v>0</v>
      </c>
      <c r="AS115" s="51">
        <v>0</v>
      </c>
      <c r="AT115" s="51">
        <v>0</v>
      </c>
      <c r="AU115" s="51">
        <v>0</v>
      </c>
      <c r="AV115" s="51">
        <v>0</v>
      </c>
      <c r="AW115" s="51">
        <v>0</v>
      </c>
      <c r="AX115" s="51">
        <v>0</v>
      </c>
      <c r="AY115" s="51">
        <v>0</v>
      </c>
      <c r="AZ115" s="51">
        <v>4408.922</v>
      </c>
      <c r="BA115" s="51">
        <v>924</v>
      </c>
      <c r="BB115" s="51">
        <v>0</v>
      </c>
      <c r="BC115" s="51">
        <v>0</v>
      </c>
      <c r="BD115" s="51">
        <v>0</v>
      </c>
      <c r="BE115" s="51">
        <v>0</v>
      </c>
      <c r="BF115" s="51">
        <v>0</v>
      </c>
      <c r="BG115" s="51">
        <v>0</v>
      </c>
      <c r="BH115" s="51">
        <v>0</v>
      </c>
      <c r="BI115" s="51">
        <v>0</v>
      </c>
      <c r="BJ115" s="51">
        <v>0</v>
      </c>
      <c r="BK115" s="51">
        <v>0</v>
      </c>
      <c r="BL115" s="51">
        <v>0</v>
      </c>
      <c r="BM115" s="51">
        <v>0</v>
      </c>
      <c r="BN115" s="51">
        <v>0</v>
      </c>
      <c r="BO115" s="51">
        <v>0</v>
      </c>
      <c r="BP115" s="51">
        <v>0</v>
      </c>
      <c r="BQ115" s="51">
        <v>0</v>
      </c>
      <c r="BR115" s="51">
        <v>0</v>
      </c>
      <c r="BS115" s="51">
        <v>0</v>
      </c>
      <c r="BT115" s="51">
        <v>0</v>
      </c>
      <c r="BU115" s="51">
        <v>0</v>
      </c>
      <c r="BV115" s="51">
        <v>0</v>
      </c>
      <c r="BW115" s="51">
        <v>0</v>
      </c>
      <c r="BX115" s="51">
        <v>0</v>
      </c>
      <c r="BY115" s="51">
        <v>0</v>
      </c>
      <c r="BZ115" s="51">
        <v>0</v>
      </c>
      <c r="CA115" s="51">
        <v>0</v>
      </c>
      <c r="CB115" s="51">
        <v>0</v>
      </c>
      <c r="CC115" s="51">
        <v>0</v>
      </c>
      <c r="CD115" s="51">
        <v>0</v>
      </c>
      <c r="CE115" s="51">
        <v>0</v>
      </c>
      <c r="CF115" s="51">
        <v>0</v>
      </c>
      <c r="CG115" s="51">
        <v>0</v>
      </c>
      <c r="CH115" s="51">
        <v>0</v>
      </c>
      <c r="CI115" s="51">
        <v>0</v>
      </c>
      <c r="CJ115" s="51">
        <v>0</v>
      </c>
      <c r="CK115" s="51">
        <v>0</v>
      </c>
      <c r="CL115" s="51">
        <v>130</v>
      </c>
      <c r="CM115" s="51">
        <v>130</v>
      </c>
      <c r="CN115" s="51">
        <v>0</v>
      </c>
      <c r="CO115" s="51">
        <v>0</v>
      </c>
      <c r="CP115" s="51">
        <v>130</v>
      </c>
      <c r="CQ115" s="51">
        <v>130</v>
      </c>
      <c r="CR115" s="51">
        <v>0</v>
      </c>
      <c r="CS115" s="51">
        <v>0</v>
      </c>
      <c r="CT115" s="51">
        <v>0</v>
      </c>
      <c r="CU115" s="51">
        <v>0</v>
      </c>
      <c r="CV115" s="51">
        <v>0</v>
      </c>
      <c r="CW115" s="51">
        <v>0</v>
      </c>
      <c r="CX115" s="51">
        <v>0</v>
      </c>
      <c r="CY115" s="51">
        <v>0</v>
      </c>
      <c r="CZ115" s="51">
        <v>0</v>
      </c>
      <c r="DA115" s="51">
        <v>0</v>
      </c>
      <c r="DB115" s="51">
        <v>0</v>
      </c>
      <c r="DC115" s="51">
        <v>0</v>
      </c>
      <c r="DD115" s="51">
        <v>0</v>
      </c>
      <c r="DE115" s="51">
        <v>0</v>
      </c>
      <c r="DF115" s="51">
        <v>0</v>
      </c>
      <c r="DG115" s="51">
        <v>0</v>
      </c>
      <c r="DH115" s="51">
        <v>0</v>
      </c>
      <c r="DI115" s="51">
        <v>0</v>
      </c>
      <c r="DJ115" s="51">
        <f t="shared" si="32"/>
        <v>502.4</v>
      </c>
      <c r="DK115" s="51">
        <f t="shared" si="33"/>
        <v>0</v>
      </c>
      <c r="DL115" s="51">
        <v>502.4</v>
      </c>
      <c r="DM115" s="51">
        <v>0</v>
      </c>
      <c r="DN115" s="51">
        <v>0</v>
      </c>
      <c r="DO115" s="51">
        <v>0</v>
      </c>
      <c r="DP115" s="51">
        <v>0</v>
      </c>
      <c r="DQ115" s="51">
        <v>0</v>
      </c>
    </row>
    <row r="116" spans="1:121" ht="16.5" customHeight="1">
      <c r="A116" s="44"/>
      <c r="B116" s="57">
        <v>107</v>
      </c>
      <c r="C116" s="54" t="s">
        <v>189</v>
      </c>
      <c r="D116" s="51">
        <f t="shared" si="26"/>
        <v>5130.5512</v>
      </c>
      <c r="E116" s="51">
        <f t="shared" si="27"/>
        <v>5108.605</v>
      </c>
      <c r="F116" s="51">
        <f t="shared" si="28"/>
        <v>4856.5</v>
      </c>
      <c r="G116" s="51">
        <f t="shared" si="29"/>
        <v>4838.605</v>
      </c>
      <c r="H116" s="51">
        <f t="shared" si="30"/>
        <v>274.0512</v>
      </c>
      <c r="I116" s="51">
        <f t="shared" si="31"/>
        <v>270</v>
      </c>
      <c r="J116" s="51">
        <v>4856.5</v>
      </c>
      <c r="K116" s="51">
        <v>4838.605</v>
      </c>
      <c r="L116" s="51">
        <v>274.0512</v>
      </c>
      <c r="M116" s="51">
        <v>270</v>
      </c>
      <c r="N116" s="51">
        <v>4856.5</v>
      </c>
      <c r="O116" s="51">
        <v>4838.605</v>
      </c>
      <c r="P116" s="51">
        <v>274.0512</v>
      </c>
      <c r="Q116" s="51">
        <v>270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1">
        <v>0</v>
      </c>
      <c r="AU116" s="51">
        <v>0</v>
      </c>
      <c r="AV116" s="51">
        <v>0</v>
      </c>
      <c r="AW116" s="51">
        <v>0</v>
      </c>
      <c r="AX116" s="51">
        <v>0</v>
      </c>
      <c r="AY116" s="51">
        <v>0</v>
      </c>
      <c r="AZ116" s="51">
        <v>0</v>
      </c>
      <c r="BA116" s="51">
        <v>0</v>
      </c>
      <c r="BB116" s="51">
        <v>0</v>
      </c>
      <c r="BC116" s="51">
        <v>0</v>
      </c>
      <c r="BD116" s="51">
        <v>0</v>
      </c>
      <c r="BE116" s="51">
        <v>0</v>
      </c>
      <c r="BF116" s="51">
        <v>0</v>
      </c>
      <c r="BG116" s="51">
        <v>0</v>
      </c>
      <c r="BH116" s="51">
        <v>0</v>
      </c>
      <c r="BI116" s="51">
        <v>0</v>
      </c>
      <c r="BJ116" s="51">
        <v>0</v>
      </c>
      <c r="BK116" s="51">
        <v>0</v>
      </c>
      <c r="BL116" s="51">
        <v>0</v>
      </c>
      <c r="BM116" s="51">
        <v>0</v>
      </c>
      <c r="BN116" s="51">
        <v>0</v>
      </c>
      <c r="BO116" s="51">
        <v>0</v>
      </c>
      <c r="BP116" s="51">
        <v>0</v>
      </c>
      <c r="BQ116" s="51">
        <v>0</v>
      </c>
      <c r="BR116" s="51">
        <v>0</v>
      </c>
      <c r="BS116" s="51">
        <v>0</v>
      </c>
      <c r="BT116" s="51">
        <v>0</v>
      </c>
      <c r="BU116" s="51">
        <v>0</v>
      </c>
      <c r="BV116" s="51">
        <v>0</v>
      </c>
      <c r="BW116" s="51">
        <v>0</v>
      </c>
      <c r="BX116" s="51">
        <v>0</v>
      </c>
      <c r="BY116" s="51">
        <v>0</v>
      </c>
      <c r="BZ116" s="51">
        <v>0</v>
      </c>
      <c r="CA116" s="51">
        <v>0</v>
      </c>
      <c r="CB116" s="51">
        <v>0</v>
      </c>
      <c r="CC116" s="51">
        <v>0</v>
      </c>
      <c r="CD116" s="51">
        <v>0</v>
      </c>
      <c r="CE116" s="51">
        <v>0</v>
      </c>
      <c r="CF116" s="51">
        <v>0</v>
      </c>
      <c r="CG116" s="51">
        <v>0</v>
      </c>
      <c r="CH116" s="51">
        <v>0</v>
      </c>
      <c r="CI116" s="51">
        <v>0</v>
      </c>
      <c r="CJ116" s="51">
        <v>0</v>
      </c>
      <c r="CK116" s="51">
        <v>0</v>
      </c>
      <c r="CL116" s="51">
        <v>0</v>
      </c>
      <c r="CM116" s="51">
        <v>0</v>
      </c>
      <c r="CN116" s="51">
        <v>0</v>
      </c>
      <c r="CO116" s="51">
        <v>0</v>
      </c>
      <c r="CP116" s="51">
        <v>0</v>
      </c>
      <c r="CQ116" s="51">
        <v>0</v>
      </c>
      <c r="CR116" s="51">
        <v>0</v>
      </c>
      <c r="CS116" s="51">
        <v>0</v>
      </c>
      <c r="CT116" s="51">
        <v>0</v>
      </c>
      <c r="CU116" s="51">
        <v>0</v>
      </c>
      <c r="CV116" s="51">
        <v>0</v>
      </c>
      <c r="CW116" s="51">
        <v>0</v>
      </c>
      <c r="CX116" s="51">
        <v>0</v>
      </c>
      <c r="CY116" s="51">
        <v>0</v>
      </c>
      <c r="CZ116" s="51">
        <v>0</v>
      </c>
      <c r="DA116" s="51">
        <v>0</v>
      </c>
      <c r="DB116" s="51">
        <v>0</v>
      </c>
      <c r="DC116" s="51">
        <v>0</v>
      </c>
      <c r="DD116" s="51">
        <v>0</v>
      </c>
      <c r="DE116" s="51">
        <v>0</v>
      </c>
      <c r="DF116" s="51">
        <v>0</v>
      </c>
      <c r="DG116" s="51">
        <v>0</v>
      </c>
      <c r="DH116" s="51">
        <v>0</v>
      </c>
      <c r="DI116" s="51">
        <v>0</v>
      </c>
      <c r="DJ116" s="51">
        <f t="shared" si="32"/>
        <v>0</v>
      </c>
      <c r="DK116" s="51">
        <f t="shared" si="33"/>
        <v>0</v>
      </c>
      <c r="DL116" s="51">
        <v>0</v>
      </c>
      <c r="DM116" s="51">
        <v>0</v>
      </c>
      <c r="DN116" s="51">
        <v>0</v>
      </c>
      <c r="DO116" s="51">
        <v>0</v>
      </c>
      <c r="DP116" s="51">
        <v>0</v>
      </c>
      <c r="DQ116" s="51">
        <v>0</v>
      </c>
    </row>
    <row r="117" spans="1:121" ht="16.5" customHeight="1">
      <c r="A117" s="44"/>
      <c r="B117" s="57">
        <v>108</v>
      </c>
      <c r="C117" s="54" t="s">
        <v>190</v>
      </c>
      <c r="D117" s="51">
        <f t="shared" si="26"/>
        <v>13493.518</v>
      </c>
      <c r="E117" s="51">
        <f t="shared" si="27"/>
        <v>11552.791</v>
      </c>
      <c r="F117" s="51">
        <f t="shared" si="28"/>
        <v>10971.5</v>
      </c>
      <c r="G117" s="51">
        <f t="shared" si="29"/>
        <v>10775.801</v>
      </c>
      <c r="H117" s="51">
        <f t="shared" si="30"/>
        <v>2522.018</v>
      </c>
      <c r="I117" s="51">
        <f t="shared" si="31"/>
        <v>776.99</v>
      </c>
      <c r="J117" s="51">
        <v>10419.5</v>
      </c>
      <c r="K117" s="51">
        <v>10253.801</v>
      </c>
      <c r="L117" s="51">
        <v>1922</v>
      </c>
      <c r="M117" s="51">
        <v>1249</v>
      </c>
      <c r="N117" s="51">
        <v>9655.5</v>
      </c>
      <c r="O117" s="51">
        <v>9555.861</v>
      </c>
      <c r="P117" s="51">
        <v>1922</v>
      </c>
      <c r="Q117" s="51">
        <v>1249</v>
      </c>
      <c r="R117" s="51">
        <v>764</v>
      </c>
      <c r="S117" s="51">
        <v>697.94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1">
        <v>170</v>
      </c>
      <c r="AE117" s="51">
        <v>170</v>
      </c>
      <c r="AF117" s="51">
        <v>-472</v>
      </c>
      <c r="AG117" s="51">
        <v>-472.01</v>
      </c>
      <c r="AH117" s="51">
        <v>170</v>
      </c>
      <c r="AI117" s="51">
        <v>170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1">
        <v>0</v>
      </c>
      <c r="AR117" s="51">
        <v>0</v>
      </c>
      <c r="AS117" s="51">
        <v>0</v>
      </c>
      <c r="AT117" s="51">
        <v>0</v>
      </c>
      <c r="AU117" s="51">
        <v>0</v>
      </c>
      <c r="AV117" s="51">
        <v>-472</v>
      </c>
      <c r="AW117" s="51">
        <v>-472.01</v>
      </c>
      <c r="AX117" s="51">
        <v>0</v>
      </c>
      <c r="AY117" s="51">
        <v>0</v>
      </c>
      <c r="AZ117" s="51">
        <v>0</v>
      </c>
      <c r="BA117" s="51">
        <v>0</v>
      </c>
      <c r="BB117" s="51">
        <v>0</v>
      </c>
      <c r="BC117" s="51">
        <v>0</v>
      </c>
      <c r="BD117" s="51">
        <v>0</v>
      </c>
      <c r="BE117" s="51">
        <v>0</v>
      </c>
      <c r="BF117" s="51">
        <v>0</v>
      </c>
      <c r="BG117" s="51">
        <v>0</v>
      </c>
      <c r="BH117" s="51">
        <v>0</v>
      </c>
      <c r="BI117" s="51">
        <v>0</v>
      </c>
      <c r="BJ117" s="51">
        <v>0</v>
      </c>
      <c r="BK117" s="51">
        <v>0</v>
      </c>
      <c r="BL117" s="51">
        <v>1072.018</v>
      </c>
      <c r="BM117" s="51">
        <v>0</v>
      </c>
      <c r="BN117" s="51">
        <v>0</v>
      </c>
      <c r="BO117" s="51">
        <v>0</v>
      </c>
      <c r="BP117" s="51">
        <v>1072.018</v>
      </c>
      <c r="BQ117" s="51">
        <v>0</v>
      </c>
      <c r="BR117" s="51">
        <v>0</v>
      </c>
      <c r="BS117" s="51">
        <v>0</v>
      </c>
      <c r="BT117" s="51">
        <v>0</v>
      </c>
      <c r="BU117" s="51">
        <v>0</v>
      </c>
      <c r="BV117" s="51">
        <v>0</v>
      </c>
      <c r="BW117" s="51">
        <v>0</v>
      </c>
      <c r="BX117" s="51">
        <v>1072.018</v>
      </c>
      <c r="BY117" s="51">
        <v>0</v>
      </c>
      <c r="BZ117" s="51">
        <v>0</v>
      </c>
      <c r="CA117" s="51">
        <v>0</v>
      </c>
      <c r="CB117" s="51">
        <v>0</v>
      </c>
      <c r="CC117" s="51">
        <v>0</v>
      </c>
      <c r="CD117" s="51">
        <v>0</v>
      </c>
      <c r="CE117" s="51">
        <v>0</v>
      </c>
      <c r="CF117" s="51">
        <v>0</v>
      </c>
      <c r="CG117" s="51">
        <v>0</v>
      </c>
      <c r="CH117" s="51">
        <v>0</v>
      </c>
      <c r="CI117" s="51">
        <v>0</v>
      </c>
      <c r="CJ117" s="51">
        <v>0</v>
      </c>
      <c r="CK117" s="51">
        <v>0</v>
      </c>
      <c r="CL117" s="51">
        <v>30</v>
      </c>
      <c r="CM117" s="51">
        <v>0</v>
      </c>
      <c r="CN117" s="51">
        <v>0</v>
      </c>
      <c r="CO117" s="51">
        <v>0</v>
      </c>
      <c r="CP117" s="51">
        <v>30</v>
      </c>
      <c r="CQ117" s="51">
        <v>0</v>
      </c>
      <c r="CR117" s="51">
        <v>0</v>
      </c>
      <c r="CS117" s="51">
        <v>0</v>
      </c>
      <c r="CT117" s="51">
        <v>0</v>
      </c>
      <c r="CU117" s="51">
        <v>0</v>
      </c>
      <c r="CV117" s="51">
        <v>0</v>
      </c>
      <c r="CW117" s="51">
        <v>0</v>
      </c>
      <c r="CX117" s="51">
        <v>0</v>
      </c>
      <c r="CY117" s="51">
        <v>0</v>
      </c>
      <c r="CZ117" s="51">
        <v>0</v>
      </c>
      <c r="DA117" s="51">
        <v>0</v>
      </c>
      <c r="DB117" s="51">
        <v>0</v>
      </c>
      <c r="DC117" s="51">
        <v>0</v>
      </c>
      <c r="DD117" s="51">
        <v>0</v>
      </c>
      <c r="DE117" s="51">
        <v>0</v>
      </c>
      <c r="DF117" s="51">
        <v>0</v>
      </c>
      <c r="DG117" s="51">
        <v>0</v>
      </c>
      <c r="DH117" s="51">
        <v>0</v>
      </c>
      <c r="DI117" s="51">
        <v>0</v>
      </c>
      <c r="DJ117" s="51">
        <f t="shared" si="32"/>
        <v>352</v>
      </c>
      <c r="DK117" s="51">
        <f t="shared" si="33"/>
        <v>352</v>
      </c>
      <c r="DL117" s="51">
        <v>352</v>
      </c>
      <c r="DM117" s="51">
        <v>352</v>
      </c>
      <c r="DN117" s="51">
        <v>0</v>
      </c>
      <c r="DO117" s="51">
        <v>0</v>
      </c>
      <c r="DP117" s="51">
        <v>0</v>
      </c>
      <c r="DQ117" s="51">
        <v>0</v>
      </c>
    </row>
    <row r="118" spans="1:121" ht="16.5" customHeight="1">
      <c r="A118" s="44"/>
      <c r="B118" s="57">
        <v>109</v>
      </c>
      <c r="C118" s="54" t="s">
        <v>191</v>
      </c>
      <c r="D118" s="51">
        <f t="shared" si="26"/>
        <v>11355.864</v>
      </c>
      <c r="E118" s="51">
        <f t="shared" si="27"/>
        <v>6963.3820000000005</v>
      </c>
      <c r="F118" s="51">
        <f t="shared" si="28"/>
        <v>7438.699999999999</v>
      </c>
      <c r="G118" s="51">
        <f t="shared" si="29"/>
        <v>6963.3820000000005</v>
      </c>
      <c r="H118" s="51">
        <f t="shared" si="30"/>
        <v>3917.164</v>
      </c>
      <c r="I118" s="51">
        <f t="shared" si="31"/>
        <v>0</v>
      </c>
      <c r="J118" s="51">
        <v>7382.4</v>
      </c>
      <c r="K118" s="51">
        <v>6962.042</v>
      </c>
      <c r="L118" s="51">
        <v>3917.164</v>
      </c>
      <c r="M118" s="51">
        <v>0</v>
      </c>
      <c r="N118" s="51">
        <v>7282.4</v>
      </c>
      <c r="O118" s="51">
        <v>6962.042</v>
      </c>
      <c r="P118" s="51">
        <v>3917.164</v>
      </c>
      <c r="Q118" s="51">
        <v>0</v>
      </c>
      <c r="R118" s="51">
        <v>100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  <c r="AU118" s="51">
        <v>0</v>
      </c>
      <c r="AV118" s="51">
        <v>0</v>
      </c>
      <c r="AW118" s="5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1">
        <v>0</v>
      </c>
      <c r="BG118" s="51">
        <v>0</v>
      </c>
      <c r="BH118" s="51">
        <v>0</v>
      </c>
      <c r="BI118" s="51">
        <v>0</v>
      </c>
      <c r="BJ118" s="51">
        <v>30</v>
      </c>
      <c r="BK118" s="51">
        <v>0</v>
      </c>
      <c r="BL118" s="51">
        <v>0</v>
      </c>
      <c r="BM118" s="51">
        <v>0</v>
      </c>
      <c r="BN118" s="51">
        <v>30</v>
      </c>
      <c r="BO118" s="51">
        <v>0</v>
      </c>
      <c r="BP118" s="51">
        <v>0</v>
      </c>
      <c r="BQ118" s="51">
        <v>0</v>
      </c>
      <c r="BR118" s="51">
        <v>0</v>
      </c>
      <c r="BS118" s="51">
        <v>0</v>
      </c>
      <c r="BT118" s="51">
        <v>0</v>
      </c>
      <c r="BU118" s="51">
        <v>0</v>
      </c>
      <c r="BV118" s="51">
        <v>0</v>
      </c>
      <c r="BW118" s="51">
        <v>0</v>
      </c>
      <c r="BX118" s="51">
        <v>0</v>
      </c>
      <c r="BY118" s="51">
        <v>0</v>
      </c>
      <c r="BZ118" s="51">
        <v>30</v>
      </c>
      <c r="CA118" s="51">
        <v>0</v>
      </c>
      <c r="CB118" s="51">
        <v>0</v>
      </c>
      <c r="CC118" s="51">
        <v>0</v>
      </c>
      <c r="CD118" s="51">
        <v>0</v>
      </c>
      <c r="CE118" s="51">
        <v>0</v>
      </c>
      <c r="CF118" s="51">
        <v>0</v>
      </c>
      <c r="CG118" s="51">
        <v>0</v>
      </c>
      <c r="CH118" s="51">
        <v>0</v>
      </c>
      <c r="CI118" s="51">
        <v>0</v>
      </c>
      <c r="CJ118" s="51">
        <v>0</v>
      </c>
      <c r="CK118" s="51">
        <v>0</v>
      </c>
      <c r="CL118" s="51">
        <v>10.9</v>
      </c>
      <c r="CM118" s="51">
        <v>1.34</v>
      </c>
      <c r="CN118" s="51">
        <v>0</v>
      </c>
      <c r="CO118" s="51">
        <v>0</v>
      </c>
      <c r="CP118" s="51">
        <v>10.9</v>
      </c>
      <c r="CQ118" s="51">
        <v>1.34</v>
      </c>
      <c r="CR118" s="51">
        <v>0</v>
      </c>
      <c r="CS118" s="51">
        <v>0</v>
      </c>
      <c r="CT118" s="51">
        <v>0</v>
      </c>
      <c r="CU118" s="51">
        <v>0</v>
      </c>
      <c r="CV118" s="51">
        <v>0</v>
      </c>
      <c r="CW118" s="51">
        <v>0</v>
      </c>
      <c r="CX118" s="51">
        <v>0</v>
      </c>
      <c r="CY118" s="51">
        <v>0</v>
      </c>
      <c r="CZ118" s="51">
        <v>0</v>
      </c>
      <c r="DA118" s="51">
        <v>0</v>
      </c>
      <c r="DB118" s="51">
        <v>0</v>
      </c>
      <c r="DC118" s="51">
        <v>0</v>
      </c>
      <c r="DD118" s="51">
        <v>0</v>
      </c>
      <c r="DE118" s="51">
        <v>0</v>
      </c>
      <c r="DF118" s="51">
        <v>0</v>
      </c>
      <c r="DG118" s="51">
        <v>0</v>
      </c>
      <c r="DH118" s="51">
        <v>0</v>
      </c>
      <c r="DI118" s="51">
        <v>0</v>
      </c>
      <c r="DJ118" s="51">
        <f t="shared" si="32"/>
        <v>15.4</v>
      </c>
      <c r="DK118" s="51">
        <f t="shared" si="33"/>
        <v>0</v>
      </c>
      <c r="DL118" s="51">
        <v>15.4</v>
      </c>
      <c r="DM118" s="51">
        <v>0</v>
      </c>
      <c r="DN118" s="51">
        <v>0</v>
      </c>
      <c r="DO118" s="51">
        <v>0</v>
      </c>
      <c r="DP118" s="51">
        <v>0</v>
      </c>
      <c r="DQ118" s="51">
        <v>0</v>
      </c>
    </row>
    <row r="119" spans="1:121" ht="16.5" customHeight="1">
      <c r="A119" s="44"/>
      <c r="B119" s="52"/>
      <c r="C119" s="56" t="s">
        <v>82</v>
      </c>
      <c r="D119" s="51">
        <f t="shared" si="26"/>
        <v>5183795.5689</v>
      </c>
      <c r="E119" s="51">
        <f t="shared" si="27"/>
        <v>4574812.0669</v>
      </c>
      <c r="F119" s="51">
        <f t="shared" si="28"/>
        <v>4419827.9802</v>
      </c>
      <c r="G119" s="51">
        <f t="shared" si="29"/>
        <v>4089574.9369999995</v>
      </c>
      <c r="H119" s="51">
        <f t="shared" si="30"/>
        <v>821957.0887000001</v>
      </c>
      <c r="I119" s="51">
        <f t="shared" si="31"/>
        <v>530324.8449</v>
      </c>
      <c r="J119" s="51">
        <f>SUM(J10:J118)</f>
        <v>1729243.2665999995</v>
      </c>
      <c r="K119" s="51">
        <f aca="true" t="shared" si="34" ref="K119:BV119">SUM(K10:K118)</f>
        <v>1618048.8023999995</v>
      </c>
      <c r="L119" s="51">
        <f t="shared" si="34"/>
        <v>446607.7019</v>
      </c>
      <c r="M119" s="51">
        <f t="shared" si="34"/>
        <v>237875.38869999998</v>
      </c>
      <c r="N119" s="51">
        <f t="shared" si="34"/>
        <v>1570786.0965999998</v>
      </c>
      <c r="O119" s="51">
        <f t="shared" si="34"/>
        <v>1473077.2403999998</v>
      </c>
      <c r="P119" s="51">
        <f t="shared" si="34"/>
        <v>200333.7977</v>
      </c>
      <c r="Q119" s="51">
        <f t="shared" si="34"/>
        <v>72505.87069999998</v>
      </c>
      <c r="R119" s="51">
        <f t="shared" si="34"/>
        <v>89073.67</v>
      </c>
      <c r="S119" s="51">
        <f t="shared" si="34"/>
        <v>82801.07700000002</v>
      </c>
      <c r="T119" s="51">
        <f t="shared" si="34"/>
        <v>213159.88240000003</v>
      </c>
      <c r="U119" s="51">
        <f t="shared" si="34"/>
        <v>151481.60299999997</v>
      </c>
      <c r="V119" s="51">
        <f t="shared" si="34"/>
        <v>0</v>
      </c>
      <c r="W119" s="51">
        <f t="shared" si="34"/>
        <v>0</v>
      </c>
      <c r="X119" s="51">
        <f t="shared" si="34"/>
        <v>0</v>
      </c>
      <c r="Y119" s="51">
        <f t="shared" si="34"/>
        <v>0</v>
      </c>
      <c r="Z119" s="51">
        <f t="shared" si="34"/>
        <v>0</v>
      </c>
      <c r="AA119" s="51">
        <f t="shared" si="34"/>
        <v>0</v>
      </c>
      <c r="AB119" s="51">
        <f t="shared" si="34"/>
        <v>0</v>
      </c>
      <c r="AC119" s="51">
        <f t="shared" si="34"/>
        <v>0</v>
      </c>
      <c r="AD119" s="51">
        <f t="shared" si="34"/>
        <v>2474.825</v>
      </c>
      <c r="AE119" s="51">
        <f t="shared" si="34"/>
        <v>1674.315</v>
      </c>
      <c r="AF119" s="51">
        <f t="shared" si="34"/>
        <v>-20278.022699999998</v>
      </c>
      <c r="AG119" s="51">
        <f t="shared" si="34"/>
        <v>-14227.686500000007</v>
      </c>
      <c r="AH119" s="51">
        <f t="shared" si="34"/>
        <v>1727.825</v>
      </c>
      <c r="AI119" s="51">
        <f t="shared" si="34"/>
        <v>1380.5549999999998</v>
      </c>
      <c r="AJ119" s="51">
        <f t="shared" si="34"/>
        <v>16752.2372</v>
      </c>
      <c r="AK119" s="51">
        <f t="shared" si="34"/>
        <v>9750.492999999999</v>
      </c>
      <c r="AL119" s="51">
        <f aca="true" t="shared" si="35" ref="AL119:AQ119">SUM(AL10:AL118)</f>
        <v>0</v>
      </c>
      <c r="AM119" s="51">
        <f t="shared" si="35"/>
        <v>0</v>
      </c>
      <c r="AN119" s="51">
        <f t="shared" si="35"/>
        <v>0</v>
      </c>
      <c r="AO119" s="51">
        <f t="shared" si="35"/>
        <v>0</v>
      </c>
      <c r="AP119" s="51">
        <f t="shared" si="35"/>
        <v>447</v>
      </c>
      <c r="AQ119" s="51">
        <f t="shared" si="35"/>
        <v>93.76</v>
      </c>
      <c r="AR119" s="51">
        <f t="shared" si="34"/>
        <v>67526.61499999999</v>
      </c>
      <c r="AS119" s="51">
        <f t="shared" si="34"/>
        <v>42793.698000000004</v>
      </c>
      <c r="AT119" s="51">
        <f t="shared" si="34"/>
        <v>0</v>
      </c>
      <c r="AU119" s="51">
        <f t="shared" si="34"/>
        <v>0</v>
      </c>
      <c r="AV119" s="51">
        <f t="shared" si="34"/>
        <v>-104556.87490000001</v>
      </c>
      <c r="AW119" s="51">
        <f t="shared" si="34"/>
        <v>-66771.8775</v>
      </c>
      <c r="AX119" s="51">
        <f t="shared" si="34"/>
        <v>450406.72000000003</v>
      </c>
      <c r="AY119" s="51">
        <f t="shared" si="34"/>
        <v>431840.0306</v>
      </c>
      <c r="AZ119" s="51">
        <f t="shared" si="34"/>
        <v>38107.7536</v>
      </c>
      <c r="BA119" s="51">
        <f t="shared" si="34"/>
        <v>29913.612</v>
      </c>
      <c r="BB119" s="51">
        <f t="shared" si="34"/>
        <v>427783.52</v>
      </c>
      <c r="BC119" s="51">
        <f t="shared" si="34"/>
        <v>409404.91760000004</v>
      </c>
      <c r="BD119" s="51">
        <f t="shared" si="34"/>
        <v>4563.7316</v>
      </c>
      <c r="BE119" s="51">
        <f t="shared" si="34"/>
        <v>975</v>
      </c>
      <c r="BF119" s="51">
        <f t="shared" si="34"/>
        <v>20182.7</v>
      </c>
      <c r="BG119" s="51">
        <f t="shared" si="34"/>
        <v>20180.159</v>
      </c>
      <c r="BH119" s="51">
        <f t="shared" si="34"/>
        <v>27135.1</v>
      </c>
      <c r="BI119" s="51">
        <f t="shared" si="34"/>
        <v>26514.612</v>
      </c>
      <c r="BJ119" s="51">
        <f t="shared" si="34"/>
        <v>184074.31</v>
      </c>
      <c r="BK119" s="51">
        <f t="shared" si="34"/>
        <v>91952.88399999999</v>
      </c>
      <c r="BL119" s="51">
        <f t="shared" si="34"/>
        <v>211337.88390000002</v>
      </c>
      <c r="BM119" s="51">
        <f t="shared" si="34"/>
        <v>171197.1127</v>
      </c>
      <c r="BN119" s="51">
        <f t="shared" si="34"/>
        <v>184074.31</v>
      </c>
      <c r="BO119" s="51">
        <f t="shared" si="34"/>
        <v>91952.88399999999</v>
      </c>
      <c r="BP119" s="51">
        <f t="shared" si="34"/>
        <v>211337.88390000002</v>
      </c>
      <c r="BQ119" s="51">
        <f t="shared" si="34"/>
        <v>171197.1127</v>
      </c>
      <c r="BR119" s="51">
        <f t="shared" si="34"/>
        <v>98241.11</v>
      </c>
      <c r="BS119" s="51">
        <f t="shared" si="34"/>
        <v>9265.42</v>
      </c>
      <c r="BT119" s="51">
        <f t="shared" si="34"/>
        <v>145039.31689999998</v>
      </c>
      <c r="BU119" s="51">
        <f t="shared" si="34"/>
        <v>117183.10669999997</v>
      </c>
      <c r="BV119" s="51">
        <f t="shared" si="34"/>
        <v>2838.6</v>
      </c>
      <c r="BW119" s="51">
        <f aca="true" t="shared" si="36" ref="BW119:DQ119">SUM(BW10:BW118)</f>
        <v>2668.964</v>
      </c>
      <c r="BX119" s="51">
        <f t="shared" si="36"/>
        <v>7729.6556</v>
      </c>
      <c r="BY119" s="51">
        <f t="shared" si="36"/>
        <v>1758.509</v>
      </c>
      <c r="BZ119" s="51">
        <f t="shared" si="36"/>
        <v>70978.3</v>
      </c>
      <c r="CA119" s="51">
        <f t="shared" si="36"/>
        <v>68069.73</v>
      </c>
      <c r="CB119" s="51">
        <f t="shared" si="36"/>
        <v>26568.911399999997</v>
      </c>
      <c r="CC119" s="51">
        <f t="shared" si="36"/>
        <v>21486.184</v>
      </c>
      <c r="CD119" s="51">
        <f t="shared" si="36"/>
        <v>4630</v>
      </c>
      <c r="CE119" s="51">
        <f t="shared" si="36"/>
        <v>4570.969999999999</v>
      </c>
      <c r="CF119" s="51">
        <f t="shared" si="36"/>
        <v>0</v>
      </c>
      <c r="CG119" s="51">
        <f t="shared" si="36"/>
        <v>0</v>
      </c>
      <c r="CH119" s="51">
        <f t="shared" si="36"/>
        <v>125</v>
      </c>
      <c r="CI119" s="51">
        <f t="shared" si="36"/>
        <v>125</v>
      </c>
      <c r="CJ119" s="51">
        <f t="shared" si="36"/>
        <v>0</v>
      </c>
      <c r="CK119" s="51">
        <f t="shared" si="36"/>
        <v>0</v>
      </c>
      <c r="CL119" s="51">
        <f t="shared" si="36"/>
        <v>404952.7</v>
      </c>
      <c r="CM119" s="51">
        <f t="shared" si="36"/>
        <v>390699.44300000014</v>
      </c>
      <c r="CN119" s="51">
        <f t="shared" si="36"/>
        <v>81869.88430000002</v>
      </c>
      <c r="CO119" s="51">
        <f t="shared" si="36"/>
        <v>64449.62200000001</v>
      </c>
      <c r="CP119" s="51">
        <f t="shared" si="36"/>
        <v>378632.7</v>
      </c>
      <c r="CQ119" s="51">
        <f t="shared" si="36"/>
        <v>364878.5530000001</v>
      </c>
      <c r="CR119" s="51">
        <f t="shared" si="36"/>
        <v>74169.88430000002</v>
      </c>
      <c r="CS119" s="51">
        <f t="shared" si="36"/>
        <v>56940.27200000001</v>
      </c>
      <c r="CT119" s="51">
        <f t="shared" si="36"/>
        <v>146649.9</v>
      </c>
      <c r="CU119" s="51">
        <f t="shared" si="36"/>
        <v>145044.26</v>
      </c>
      <c r="CV119" s="51">
        <f t="shared" si="36"/>
        <v>17914.962099999997</v>
      </c>
      <c r="CW119" s="51">
        <f t="shared" si="36"/>
        <v>6979.24</v>
      </c>
      <c r="CX119" s="51">
        <f t="shared" si="36"/>
        <v>1407899.2694000003</v>
      </c>
      <c r="CY119" s="51">
        <f t="shared" si="36"/>
        <v>1375469.6570000001</v>
      </c>
      <c r="CZ119" s="51">
        <f t="shared" si="36"/>
        <v>58152.4756</v>
      </c>
      <c r="DA119" s="51">
        <f t="shared" si="36"/>
        <v>39344.794</v>
      </c>
      <c r="DB119" s="51">
        <f t="shared" si="36"/>
        <v>841532.4930000002</v>
      </c>
      <c r="DC119" s="51">
        <f t="shared" si="36"/>
        <v>817327.0780000001</v>
      </c>
      <c r="DD119" s="51">
        <f t="shared" si="36"/>
        <v>29320</v>
      </c>
      <c r="DE119" s="51">
        <f t="shared" si="36"/>
        <v>11560.059000000001</v>
      </c>
      <c r="DF119" s="51">
        <f t="shared" si="36"/>
        <v>81382.4</v>
      </c>
      <c r="DG119" s="51">
        <f t="shared" si="36"/>
        <v>74529.81</v>
      </c>
      <c r="DH119" s="51">
        <f t="shared" si="36"/>
        <v>614.6</v>
      </c>
      <c r="DI119" s="51">
        <f t="shared" si="36"/>
        <v>614.502</v>
      </c>
      <c r="DJ119" s="51">
        <f t="shared" si="36"/>
        <v>106824.8013</v>
      </c>
      <c r="DK119" s="51">
        <f t="shared" si="36"/>
        <v>61304.779999999984</v>
      </c>
      <c r="DL119" s="51">
        <f t="shared" si="36"/>
        <v>159269.48919999998</v>
      </c>
      <c r="DM119" s="51">
        <f t="shared" si="36"/>
        <v>105234.99499999998</v>
      </c>
      <c r="DN119" s="51">
        <f t="shared" si="36"/>
        <v>5544.8121</v>
      </c>
      <c r="DO119" s="51">
        <f t="shared" si="36"/>
        <v>1157.5</v>
      </c>
      <c r="DP119" s="51">
        <f t="shared" si="36"/>
        <v>57989.5</v>
      </c>
      <c r="DQ119" s="51">
        <f t="shared" si="36"/>
        <v>45087.715</v>
      </c>
    </row>
    <row r="120" spans="4:121" ht="17.2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</row>
    <row r="121" spans="4:121" ht="17.2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</row>
    <row r="122" spans="4:121" ht="17.2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</row>
    <row r="123" spans="4:121" ht="17.2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</row>
    <row r="124" spans="4:121" ht="17.2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</row>
    <row r="125" spans="4:121" ht="17.2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</row>
    <row r="126" spans="4:121" ht="17.2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</row>
    <row r="127" spans="4:121" ht="17.2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</row>
    <row r="128" spans="4:121" ht="17.2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</row>
    <row r="129" spans="4:121" ht="17.2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</row>
    <row r="130" spans="4:121" ht="17.2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</row>
    <row r="131" spans="4:121" ht="17.2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</row>
    <row r="132" spans="4:121" ht="17.2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</row>
    <row r="133" spans="4:121" ht="17.2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</row>
    <row r="134" spans="4:121" ht="17.2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</row>
    <row r="135" spans="4:121" ht="17.2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</row>
    <row r="136" spans="4:121" ht="17.2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</row>
    <row r="137" spans="4:121" ht="17.2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</row>
    <row r="138" spans="4:121" ht="17.2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</row>
    <row r="139" spans="4:121" ht="17.2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</row>
    <row r="140" spans="4:121" ht="17.2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</row>
    <row r="141" spans="4:121" ht="17.2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</row>
    <row r="142" spans="4:121" ht="17.2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</row>
    <row r="143" spans="4:121" ht="17.2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</row>
    <row r="144" spans="4:121" ht="17.2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</row>
    <row r="145" spans="4:121" ht="17.2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</row>
    <row r="146" spans="4:121" ht="17.2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</row>
    <row r="147" spans="4:121" ht="17.2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</row>
    <row r="148" spans="4:121" ht="17.2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</row>
    <row r="149" spans="4:121" ht="17.2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</row>
    <row r="150" spans="4:121" ht="17.2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</row>
    <row r="151" spans="4:121" ht="17.2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</row>
    <row r="152" spans="4:121" ht="17.2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</row>
    <row r="153" spans="4:121" ht="17.2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</row>
    <row r="154" spans="4:121" ht="17.2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</row>
    <row r="155" spans="4:121" ht="17.2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</row>
    <row r="156" spans="4:121" ht="17.2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</row>
    <row r="157" spans="4:121" ht="17.2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</row>
    <row r="158" spans="4:121" ht="17.2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</row>
    <row r="159" spans="4:121" ht="17.2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</row>
    <row r="160" spans="4:121" ht="17.2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</row>
    <row r="161" spans="4:121" ht="17.2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</row>
    <row r="162" spans="4:121" ht="17.2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</row>
    <row r="163" spans="4:121" ht="17.2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</row>
    <row r="164" spans="4:121" ht="17.2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</row>
    <row r="165" spans="4:121" ht="17.2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</row>
    <row r="166" spans="4:121" ht="17.2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</row>
    <row r="167" spans="4:121" ht="17.2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</row>
    <row r="168" spans="4:121" ht="17.2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</row>
    <row r="169" spans="4:121" ht="17.2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</row>
    <row r="170" spans="4:121" ht="17.2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</row>
    <row r="171" spans="4:121" ht="17.2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</row>
    <row r="172" spans="4:121" ht="17.2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</row>
    <row r="173" spans="4:121" ht="17.2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</row>
    <row r="174" spans="4:121" ht="17.2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</row>
    <row r="175" spans="4:121" ht="17.2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</row>
    <row r="176" spans="4:121" ht="17.2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</row>
    <row r="177" spans="4:121" ht="17.2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</row>
    <row r="178" spans="4:121" ht="17.2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</row>
    <row r="179" spans="4:121" ht="17.2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</row>
    <row r="180" spans="4:121" ht="17.2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</row>
    <row r="181" spans="4:121" ht="17.2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</row>
    <row r="182" spans="4:121" ht="17.2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</row>
    <row r="183" spans="4:121" ht="17.2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</row>
    <row r="184" spans="4:121" ht="17.2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</row>
    <row r="185" spans="4:121" ht="17.2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</row>
    <row r="186" spans="4:121" ht="17.2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</row>
    <row r="187" spans="4:121" ht="17.2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</row>
    <row r="188" spans="4:121" ht="17.2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</row>
    <row r="189" spans="4:121" ht="17.2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</row>
    <row r="190" spans="4:121" ht="17.2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</row>
    <row r="191" spans="4:121" ht="17.2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</row>
    <row r="192" spans="4:121" ht="17.2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</row>
    <row r="193" spans="4:121" ht="17.2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</row>
    <row r="194" spans="4:121" ht="17.2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</row>
    <row r="195" spans="4:121" ht="17.2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</row>
    <row r="196" spans="4:121" ht="17.2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</row>
    <row r="197" spans="4:121" ht="17.2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</row>
    <row r="198" spans="4:121" ht="17.2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</row>
    <row r="199" spans="4:121" ht="17.2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</row>
    <row r="200" spans="4:121" ht="17.2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</row>
    <row r="201" spans="4:121" ht="17.2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</row>
    <row r="202" spans="4:121" ht="17.2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</row>
    <row r="203" spans="4:121" ht="17.2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</row>
    <row r="204" spans="4:121" ht="17.2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</row>
    <row r="205" spans="4:121" ht="17.2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</row>
    <row r="206" spans="4:121" ht="17.2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</row>
    <row r="207" spans="4:121" ht="17.2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</row>
    <row r="208" spans="4:121" ht="17.2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</row>
    <row r="209" spans="4:121" ht="17.2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</row>
    <row r="210" spans="4:121" ht="17.2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</row>
    <row r="211" spans="4:121" ht="17.2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</row>
    <row r="212" spans="4:121" ht="17.2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</row>
    <row r="213" spans="4:121" ht="17.2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</row>
    <row r="214" spans="4:121" ht="17.2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</row>
    <row r="215" spans="4:121" ht="17.2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</row>
    <row r="216" spans="4:121" ht="17.2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</row>
    <row r="217" spans="4:121" ht="17.2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</row>
    <row r="218" spans="4:121" ht="17.2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</row>
    <row r="219" spans="4:121" ht="17.2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</row>
    <row r="220" spans="4:121" ht="17.2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</row>
    <row r="221" spans="4:121" ht="17.2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</row>
    <row r="222" spans="4:121" ht="17.2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</row>
    <row r="223" spans="4:121" ht="17.2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</row>
    <row r="224" spans="4:121" ht="17.2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</row>
    <row r="225" spans="4:121" ht="17.2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</row>
    <row r="226" spans="4:121" ht="17.2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</row>
    <row r="227" spans="4:121" ht="17.2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</row>
    <row r="228" spans="4:121" ht="17.2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</row>
    <row r="229" spans="4:121" ht="17.2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</row>
    <row r="230" spans="4:121" ht="17.2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</row>
    <row r="231" spans="4:121" ht="17.2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</row>
    <row r="232" spans="4:121" ht="17.2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</row>
    <row r="233" spans="4:121" ht="17.2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</row>
    <row r="234" spans="4:121" ht="17.2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</row>
    <row r="235" spans="4:121" ht="17.2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</row>
    <row r="236" spans="4:121" ht="17.2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</row>
    <row r="237" spans="4:121" ht="17.2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</row>
    <row r="238" spans="4:121" ht="17.2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</row>
    <row r="239" spans="4:121" ht="17.2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</row>
    <row r="240" spans="4:121" ht="17.2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</row>
    <row r="241" spans="4:121" ht="17.2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</row>
    <row r="242" spans="4:121" ht="17.2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</row>
    <row r="243" spans="4:121" ht="17.2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</row>
    <row r="244" spans="4:121" ht="17.2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</row>
    <row r="245" spans="4:121" ht="17.2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</row>
    <row r="246" spans="4:121" ht="17.2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</row>
    <row r="247" spans="4:121" ht="17.2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</row>
    <row r="248" spans="4:121" ht="17.2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</row>
    <row r="249" spans="4:121" ht="17.2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</row>
  </sheetData>
  <sheetProtection/>
  <protectedRanges>
    <protectedRange sqref="C119" name="Range3"/>
    <protectedRange sqref="J10:DI118 J119:DQ119" name="Range1"/>
    <protectedRange sqref="DL10:DQ118" name="Range2"/>
  </protectedRanges>
  <mergeCells count="97">
    <mergeCell ref="BR6:BU6"/>
    <mergeCell ref="DJ5:DO6"/>
    <mergeCell ref="DF5:DI6"/>
    <mergeCell ref="DN7:DO7"/>
    <mergeCell ref="DH7:DI7"/>
    <mergeCell ref="DJ7:DK7"/>
    <mergeCell ref="CP6:CS6"/>
    <mergeCell ref="CP7:CQ7"/>
    <mergeCell ref="CL5:CO6"/>
    <mergeCell ref="CX7:CY7"/>
    <mergeCell ref="BN6:BQ6"/>
    <mergeCell ref="CJ7:CK7"/>
    <mergeCell ref="CT6:CW6"/>
    <mergeCell ref="CH5:CK6"/>
    <mergeCell ref="BZ6:CC6"/>
    <mergeCell ref="DB6:DE6"/>
    <mergeCell ref="DB7:DC7"/>
    <mergeCell ref="DD7:DE7"/>
    <mergeCell ref="CR7:CS7"/>
    <mergeCell ref="CX5:DA6"/>
    <mergeCell ref="DP7:DQ7"/>
    <mergeCell ref="AP7:AQ7"/>
    <mergeCell ref="AV7:AW7"/>
    <mergeCell ref="BD7:BE7"/>
    <mergeCell ref="BB7:BC7"/>
    <mergeCell ref="CF7:CG7"/>
    <mergeCell ref="CH7:CI7"/>
    <mergeCell ref="DL7:DM7"/>
    <mergeCell ref="BT7:BU7"/>
    <mergeCell ref="BV7:BW7"/>
    <mergeCell ref="CL7:CM7"/>
    <mergeCell ref="CV7:CW7"/>
    <mergeCell ref="CT7:CU7"/>
    <mergeCell ref="CZ7:DA7"/>
    <mergeCell ref="BP7:BQ7"/>
    <mergeCell ref="BJ7:BK7"/>
    <mergeCell ref="BR7:BS7"/>
    <mergeCell ref="CD7:CE7"/>
    <mergeCell ref="BZ7:CA7"/>
    <mergeCell ref="BX7:BY7"/>
    <mergeCell ref="CB7:CC7"/>
    <mergeCell ref="C4:C8"/>
    <mergeCell ref="D4:I6"/>
    <mergeCell ref="N6:Q6"/>
    <mergeCell ref="C1:L1"/>
    <mergeCell ref="J4:DQ4"/>
    <mergeCell ref="D7:E7"/>
    <mergeCell ref="DP5:DQ6"/>
    <mergeCell ref="DF7:DG7"/>
    <mergeCell ref="BN7:BO7"/>
    <mergeCell ref="CN7:CO7"/>
    <mergeCell ref="L7:M7"/>
    <mergeCell ref="V7:W7"/>
    <mergeCell ref="X7:Y7"/>
    <mergeCell ref="F7:G7"/>
    <mergeCell ref="AB3:AC3"/>
    <mergeCell ref="P7:Q7"/>
    <mergeCell ref="AX7:AY7"/>
    <mergeCell ref="AN7:AO7"/>
    <mergeCell ref="BH7:BI7"/>
    <mergeCell ref="B4:B8"/>
    <mergeCell ref="J5:M6"/>
    <mergeCell ref="AB7:AC7"/>
    <mergeCell ref="H7:I7"/>
    <mergeCell ref="N7:O7"/>
    <mergeCell ref="J7:K7"/>
    <mergeCell ref="Z7:AA7"/>
    <mergeCell ref="N5:U5"/>
    <mergeCell ref="AT6:AW6"/>
    <mergeCell ref="AZ7:BA7"/>
    <mergeCell ref="AD7:AE7"/>
    <mergeCell ref="AJ7:AK7"/>
    <mergeCell ref="BL7:BM7"/>
    <mergeCell ref="AL7:AM7"/>
    <mergeCell ref="AF7:AG7"/>
    <mergeCell ref="AR7:AS7"/>
    <mergeCell ref="BF7:BG7"/>
    <mergeCell ref="CD6:CG6"/>
    <mergeCell ref="Z5:AC6"/>
    <mergeCell ref="CB5:CG5"/>
    <mergeCell ref="AH5:AI5"/>
    <mergeCell ref="AP6:AS6"/>
    <mergeCell ref="BJ5:BM6"/>
    <mergeCell ref="BV6:BY6"/>
    <mergeCell ref="AX5:BA6"/>
    <mergeCell ref="AH6:AK6"/>
    <mergeCell ref="AD5:AG6"/>
    <mergeCell ref="C2:L2"/>
    <mergeCell ref="BB6:BE6"/>
    <mergeCell ref="AL6:AO6"/>
    <mergeCell ref="R6:U6"/>
    <mergeCell ref="BF6:BI6"/>
    <mergeCell ref="T7:U7"/>
    <mergeCell ref="R7:S7"/>
    <mergeCell ref="V5:Y6"/>
    <mergeCell ref="AT7:AU7"/>
    <mergeCell ref="AH7:AI7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125" t="s">
        <v>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106" t="s">
        <v>11</v>
      </c>
      <c r="Z3" s="106"/>
      <c r="AI3" s="128"/>
      <c r="AJ3" s="128"/>
    </row>
    <row r="4" spans="1:50" s="6" customFormat="1" ht="15" customHeight="1">
      <c r="A4" s="126" t="s">
        <v>4</v>
      </c>
      <c r="B4" s="127" t="s">
        <v>0</v>
      </c>
      <c r="C4" s="115" t="s">
        <v>16</v>
      </c>
      <c r="D4" s="116"/>
      <c r="E4" s="133" t="s">
        <v>3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2"/>
      <c r="AR4" s="12"/>
      <c r="AS4" s="12"/>
      <c r="AT4" s="12"/>
      <c r="AU4" s="12"/>
      <c r="AV4" s="12"/>
      <c r="AW4" s="103"/>
      <c r="AX4" s="103"/>
    </row>
    <row r="5" spans="1:50" s="6" customFormat="1" ht="27.75" customHeight="1">
      <c r="A5" s="126"/>
      <c r="B5" s="127"/>
      <c r="C5" s="117"/>
      <c r="D5" s="118"/>
      <c r="E5" s="98" t="s">
        <v>15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00"/>
      <c r="AI5" s="96" t="s">
        <v>5</v>
      </c>
      <c r="AJ5" s="96"/>
      <c r="AK5" s="101" t="s">
        <v>7</v>
      </c>
      <c r="AL5" s="102"/>
      <c r="AM5" s="102"/>
      <c r="AN5" s="102"/>
      <c r="AO5" s="102"/>
      <c r="AP5" s="102"/>
      <c r="AQ5" s="95" t="s">
        <v>8</v>
      </c>
      <c r="AR5" s="95"/>
      <c r="AS5" s="95"/>
      <c r="AT5" s="95"/>
      <c r="AU5" s="95"/>
      <c r="AV5" s="95"/>
      <c r="AW5" s="96" t="s">
        <v>6</v>
      </c>
      <c r="AX5" s="96"/>
    </row>
    <row r="6" spans="1:50" s="6" customFormat="1" ht="15" customHeight="1">
      <c r="A6" s="126"/>
      <c r="B6" s="127"/>
      <c r="C6" s="117"/>
      <c r="D6" s="118"/>
      <c r="E6" s="98" t="s">
        <v>28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100"/>
      <c r="AI6" s="96"/>
      <c r="AJ6" s="96"/>
      <c r="AK6" s="101" t="s">
        <v>38</v>
      </c>
      <c r="AL6" s="102"/>
      <c r="AM6" s="102"/>
      <c r="AN6" s="102"/>
      <c r="AO6" s="95" t="s">
        <v>39</v>
      </c>
      <c r="AP6" s="95"/>
      <c r="AQ6" s="95" t="s">
        <v>40</v>
      </c>
      <c r="AR6" s="95"/>
      <c r="AS6" s="95" t="s">
        <v>9</v>
      </c>
      <c r="AT6" s="95"/>
      <c r="AU6" s="95"/>
      <c r="AV6" s="95"/>
      <c r="AW6" s="96"/>
      <c r="AX6" s="96"/>
    </row>
    <row r="7" spans="1:50" s="6" customFormat="1" ht="25.5" customHeight="1">
      <c r="A7" s="126"/>
      <c r="B7" s="127"/>
      <c r="C7" s="117"/>
      <c r="D7" s="118"/>
      <c r="E7" s="95" t="s">
        <v>13</v>
      </c>
      <c r="F7" s="95"/>
      <c r="G7" s="95"/>
      <c r="H7" s="95"/>
      <c r="I7" s="123" t="s">
        <v>35</v>
      </c>
      <c r="J7" s="123"/>
      <c r="K7" s="109" t="s">
        <v>27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1"/>
      <c r="W7" s="97" t="s">
        <v>22</v>
      </c>
      <c r="X7" s="97"/>
      <c r="Y7" s="97" t="s">
        <v>23</v>
      </c>
      <c r="Z7" s="97"/>
      <c r="AA7" s="97" t="s">
        <v>24</v>
      </c>
      <c r="AB7" s="97"/>
      <c r="AC7" s="97" t="s">
        <v>25</v>
      </c>
      <c r="AD7" s="97"/>
      <c r="AE7" s="97" t="s">
        <v>26</v>
      </c>
      <c r="AF7" s="97"/>
      <c r="AG7" s="129" t="s">
        <v>29</v>
      </c>
      <c r="AH7" s="130"/>
      <c r="AI7" s="96"/>
      <c r="AJ7" s="96"/>
      <c r="AK7" s="91" t="s">
        <v>37</v>
      </c>
      <c r="AL7" s="92"/>
      <c r="AM7" s="91" t="s">
        <v>30</v>
      </c>
      <c r="AN7" s="104"/>
      <c r="AO7" s="95"/>
      <c r="AP7" s="95"/>
      <c r="AQ7" s="95"/>
      <c r="AR7" s="95"/>
      <c r="AS7" s="95"/>
      <c r="AT7" s="95"/>
      <c r="AU7" s="95"/>
      <c r="AV7" s="95"/>
      <c r="AW7" s="96"/>
      <c r="AX7" s="96"/>
    </row>
    <row r="8" spans="1:50" s="6" customFormat="1" ht="96.75" customHeight="1">
      <c r="A8" s="126"/>
      <c r="B8" s="127"/>
      <c r="C8" s="119"/>
      <c r="D8" s="120"/>
      <c r="E8" s="97" t="s">
        <v>33</v>
      </c>
      <c r="F8" s="97"/>
      <c r="G8" s="97" t="s">
        <v>34</v>
      </c>
      <c r="H8" s="97"/>
      <c r="I8" s="123"/>
      <c r="J8" s="123"/>
      <c r="K8" s="112" t="s">
        <v>17</v>
      </c>
      <c r="L8" s="113"/>
      <c r="M8" s="112" t="s">
        <v>18</v>
      </c>
      <c r="N8" s="113"/>
      <c r="O8" s="112" t="s">
        <v>19</v>
      </c>
      <c r="P8" s="113"/>
      <c r="Q8" s="112" t="s">
        <v>20</v>
      </c>
      <c r="R8" s="113"/>
      <c r="S8" s="121" t="s">
        <v>21</v>
      </c>
      <c r="T8" s="122"/>
      <c r="U8" s="107" t="s">
        <v>36</v>
      </c>
      <c r="V8" s="108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131"/>
      <c r="AH8" s="132"/>
      <c r="AI8" s="96"/>
      <c r="AJ8" s="96"/>
      <c r="AK8" s="93"/>
      <c r="AL8" s="94"/>
      <c r="AM8" s="93"/>
      <c r="AN8" s="105"/>
      <c r="AO8" s="95"/>
      <c r="AP8" s="95"/>
      <c r="AQ8" s="95"/>
      <c r="AR8" s="95"/>
      <c r="AS8" s="95" t="s">
        <v>32</v>
      </c>
      <c r="AT8" s="95"/>
      <c r="AU8" s="95" t="s">
        <v>31</v>
      </c>
      <c r="AV8" s="95"/>
      <c r="AW8" s="96"/>
      <c r="AX8" s="96"/>
    </row>
    <row r="9" spans="1:50" s="6" customFormat="1" ht="45" customHeight="1">
      <c r="A9" s="126"/>
      <c r="B9" s="127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114" t="s">
        <v>1</v>
      </c>
      <c r="B22" s="114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1:Z1"/>
    <mergeCell ref="A2:Z2"/>
    <mergeCell ref="A4:A9"/>
    <mergeCell ref="B4:B9"/>
    <mergeCell ref="W7:X8"/>
    <mergeCell ref="AI3:AJ3"/>
    <mergeCell ref="AG7:AH8"/>
    <mergeCell ref="M8:N8"/>
    <mergeCell ref="E4:AP4"/>
    <mergeCell ref="E5:AH5"/>
    <mergeCell ref="A22:B22"/>
    <mergeCell ref="E8:F8"/>
    <mergeCell ref="C4:D8"/>
    <mergeCell ref="E7:H7"/>
    <mergeCell ref="G8:H8"/>
    <mergeCell ref="S8:T8"/>
    <mergeCell ref="I7:J8"/>
    <mergeCell ref="K8:L8"/>
    <mergeCell ref="Y3:Z3"/>
    <mergeCell ref="U8:V8"/>
    <mergeCell ref="K7:V7"/>
    <mergeCell ref="Y7:Z8"/>
    <mergeCell ref="Q8:R8"/>
    <mergeCell ref="AU8:AV8"/>
    <mergeCell ref="AK5:AP5"/>
    <mergeCell ref="O8:P8"/>
    <mergeCell ref="AA7:AB8"/>
    <mergeCell ref="AE7:AF8"/>
    <mergeCell ref="AW4:AX4"/>
    <mergeCell ref="AM7:AN8"/>
    <mergeCell ref="AO6:AP8"/>
    <mergeCell ref="AW5:AX8"/>
    <mergeCell ref="AQ6:AR8"/>
    <mergeCell ref="AS8:AT8"/>
    <mergeCell ref="AK7:AL8"/>
    <mergeCell ref="AQ5:AV5"/>
    <mergeCell ref="AS6:AV7"/>
    <mergeCell ref="AI5:AJ8"/>
    <mergeCell ref="AC7:AD8"/>
    <mergeCell ref="E6:AH6"/>
    <mergeCell ref="AK6:AN6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2012-02-27T08:21:58Z</cp:lastPrinted>
  <dcterms:created xsi:type="dcterms:W3CDTF">2002-03-15T09:46:46Z</dcterms:created>
  <dcterms:modified xsi:type="dcterms:W3CDTF">2016-01-11T07:33:12Z</dcterms:modified>
  <cp:category/>
  <cp:version/>
  <cp:contentType/>
  <cp:contentStatus/>
</cp:coreProperties>
</file>