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J258" i="1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I261"/>
  <c r="AH261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X153" s="1"/>
  <c r="W152"/>
  <c r="V152"/>
  <c r="X152" s="1"/>
  <c r="W151"/>
  <c r="V151"/>
  <c r="X151" s="1"/>
  <c r="W150"/>
  <c r="V150"/>
  <c r="X150" s="1"/>
  <c r="W149"/>
  <c r="V149"/>
  <c r="X149" s="1"/>
  <c r="W148"/>
  <c r="V148"/>
  <c r="X148" s="1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62" l="1"/>
  <c r="X163"/>
  <c r="X164"/>
  <c r="X165"/>
  <c r="X166"/>
  <c r="X132"/>
  <c r="X146"/>
  <c r="X144"/>
  <c r="X142"/>
  <c r="X140"/>
  <c r="X136"/>
  <c r="X126"/>
  <c r="F25"/>
  <c r="F24"/>
  <c r="X134"/>
  <c r="X138"/>
  <c r="X120"/>
  <c r="X122"/>
  <c r="X124"/>
  <c r="X128"/>
  <c r="X131"/>
  <c r="X133"/>
  <c r="X135"/>
  <c r="X137"/>
  <c r="X139"/>
  <c r="X141"/>
  <c r="X143"/>
  <c r="X145"/>
  <c r="X147"/>
  <c r="X119"/>
  <c r="X121"/>
  <c r="X123"/>
  <c r="X125"/>
  <c r="X127"/>
  <c r="X129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J261" s="1"/>
  <c r="AG21"/>
  <c r="AG261" s="1"/>
  <c r="AA21"/>
  <c r="W21"/>
  <c r="W261" s="1"/>
  <c r="U21"/>
  <c r="U261" s="1"/>
  <c r="R21"/>
  <c r="R261" s="1"/>
  <c r="O21"/>
  <c r="O261" s="1"/>
  <c r="L21"/>
  <c r="L261" s="1"/>
  <c r="I21"/>
  <c r="I261" s="1"/>
  <c r="F261" l="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sharedStrings.xml><?xml version="1.0" encoding="utf-8"?>
<sst xmlns="http://schemas.openxmlformats.org/spreadsheetml/2006/main" count="310" uniqueCount="166">
  <si>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</si>
  <si>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</si>
  <si>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</si>
  <si>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</si>
  <si>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</si>
  <si>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</si>
  <si>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</si>
  <si>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</si>
  <si>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</si>
  <si>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</si>
  <si>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</si>
  <si>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</si>
  <si>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</si>
  <si>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</si>
  <si>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</si>
  <si>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</si>
  <si>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</si>
  <si>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</si>
  <si>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</si>
  <si>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</si>
  <si>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</si>
  <si>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</si>
  <si>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</si>
  <si>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</si>
  <si>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</si>
  <si>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</si>
  <si>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</si>
  <si>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</si>
  <si>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</si>
  <si>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</si>
  <si>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</si>
  <si>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</si>
  <si>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</si>
  <si>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</si>
  <si>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</si>
  <si>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</si>
  <si>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 xml:space="preserve">Պետական կառավարման լիազորված մարմնի անվանումը </t>
  </si>
  <si>
    <t xml:space="preserve">Պետական ոչ առևտրային կազմակերպության անվանումը       </t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</si>
  <si>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</si>
  <si>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</si>
  <si>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</si>
  <si>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</si>
  <si>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</si>
  <si>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</si>
  <si>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</si>
  <si>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</si>
  <si>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</si>
  <si>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</si>
  <si>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</si>
  <si>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</si>
  <si>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</si>
  <si>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</si>
  <si>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</si>
  <si>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</si>
  <si>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</si>
  <si>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</si>
  <si>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</si>
  <si>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</si>
  <si>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</si>
  <si>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</si>
  <si>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</si>
  <si>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</si>
  <si>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</si>
  <si>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</si>
  <si>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</si>
  <si>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</si>
  <si>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</si>
  <si>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</si>
  <si>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</si>
  <si>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</si>
  <si>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>« Լեռնաձորի հիմն. դպրոց »ՊՈԱԿ. .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</si>
  <si>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</si>
  <si>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</si>
  <si>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</si>
  <si>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</si>
  <si>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</si>
  <si>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</si>
  <si>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</si>
  <si>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</si>
  <si>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</si>
  <si>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</si>
  <si>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</si>
  <si>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</si>
  <si>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</si>
  <si>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</si>
  <si>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</si>
  <si>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</si>
  <si>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</si>
  <si>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</si>
  <si>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</si>
  <si>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</si>
  <si>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</si>
  <si>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</si>
  <si>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</si>
  <si>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</si>
  <si>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</si>
  <si>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</si>
  <si>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</si>
  <si>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</si>
  <si>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</si>
  <si>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</si>
  <si>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</si>
  <si>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</si>
  <si>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</si>
  <si>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</si>
  <si>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</si>
  <si>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</si>
  <si>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</si>
  <si>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</si>
  <si>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</si>
  <si>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</si>
  <si>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</si>
  <si>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</si>
  <si>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</si>
  <si>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</si>
  <si>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</si>
  <si>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</si>
  <si>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</si>
  <si>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</si>
  <si>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</si>
  <si>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</si>
  <si>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</si>
  <si>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</si>
  <si>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</si>
  <si>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</si>
  <si>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</si>
  <si>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</si>
  <si>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</si>
  <si>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</si>
  <si>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</si>
  <si>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</si>
  <si>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</si>
  <si>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</si>
  <si>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</si>
  <si>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</si>
  <si>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</si>
  <si>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</si>
  <si>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</si>
  <si>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</si>
  <si>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</si>
  <si>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</si>
  <si>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</si>
  <si>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</si>
  <si>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</si>
  <si>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</si>
  <si>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</si>
  <si>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</si>
  <si>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</si>
  <si>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</si>
  <si>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</si>
  <si>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</si>
  <si>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</si>
  <si>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</si>
  <si>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</si>
  <si>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</si>
  <si>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</si>
  <si>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</si>
  <si>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</si>
  <si>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</si>
  <si>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</si>
  <si>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</si>
  <si>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</si>
  <si>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</si>
  <si>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</si>
  <si>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</si>
  <si>
    <t>__01_ ._01__.2020_թ. -_31_._03_.2020__թ.ժամանակահատվածի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</si>
</sst>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3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7" xfId="0" applyFont="1" applyBorder="1" applyProtection="1">
      <protection locked="0"/>
    </xf>
    <xf numFmtId="0" fontId="1" fillId="0" borderId="47" xfId="2" applyFont="1" applyBorder="1" applyProtection="1">
      <protection locked="0"/>
    </xf>
    <xf numFmtId="0" fontId="1" fillId="0" borderId="47" xfId="2" applyFont="1" applyFill="1" applyBorder="1" applyAlignment="1" applyProtection="1">
      <alignment horizontal="left"/>
      <protection locked="0"/>
    </xf>
    <xf numFmtId="164" fontId="1" fillId="0" borderId="47" xfId="0" applyNumberFormat="1" applyFont="1" applyBorder="1" applyProtection="1">
      <protection locked="0"/>
    </xf>
    <xf numFmtId="2" fontId="1" fillId="0" borderId="47" xfId="0" applyNumberFormat="1" applyFont="1" applyBorder="1" applyProtection="1">
      <protection locked="0"/>
    </xf>
    <xf numFmtId="0" fontId="1" fillId="2" borderId="48" xfId="3" applyFont="1" applyFill="1" applyBorder="1" applyAlignment="1" applyProtection="1">
      <alignment vertical="center" wrapText="1"/>
      <protection locked="0"/>
    </xf>
    <xf numFmtId="0" fontId="1" fillId="0" borderId="47" xfId="3" applyFont="1" applyBorder="1" applyProtection="1">
      <protection locked="0"/>
    </xf>
    <xf numFmtId="0" fontId="1" fillId="2" borderId="47" xfId="3" applyFont="1" applyFill="1" applyBorder="1" applyAlignment="1" applyProtection="1">
      <alignment vertical="center" wrapText="1"/>
      <protection locked="0"/>
    </xf>
    <xf numFmtId="0" fontId="0" fillId="0" borderId="47" xfId="0" applyBorder="1" applyProtection="1"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4">
    <cellStyle name="Normal 3" xfId="1"/>
    <cellStyle name="Normal_elektroener 08" xfId="2"/>
    <cellStyle name="Обычный" xfId="0" builtinId="0"/>
    <cellStyle name="Обычный 3" xfId="3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1" activePane="bottomRight" state="frozen"/>
      <selection activeCell="A7" sqref="A7"/>
      <selection pane="topRight" activeCell="C7" sqref="C7"/>
      <selection pane="bottomLeft" activeCell="A21" sqref="A21"/>
      <selection pane="bottomRight" activeCell="AC69" sqref="AC69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3" t="s">
        <v>165</v>
      </c>
      <c r="D11" s="103"/>
      <c r="E11" s="103"/>
      <c r="F11" s="103"/>
      <c r="G11" s="103"/>
      <c r="H11" s="103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9" t="s">
        <v>36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79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8" t="s">
        <v>37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4" t="s">
        <v>10</v>
      </c>
      <c r="B17" s="106" t="s">
        <v>11</v>
      </c>
      <c r="C17" s="108" t="s">
        <v>12</v>
      </c>
      <c r="D17" s="110" t="s">
        <v>13</v>
      </c>
      <c r="E17" s="111"/>
      <c r="F17" s="112"/>
      <c r="G17" s="90" t="s">
        <v>14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116"/>
      <c r="V17" s="97" t="s">
        <v>15</v>
      </c>
      <c r="W17" s="98"/>
      <c r="X17" s="99"/>
      <c r="Y17" s="90" t="s">
        <v>14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2"/>
    </row>
    <row r="18" spans="1:36" customFormat="1" ht="91.5" customHeight="1" thickBot="1">
      <c r="A18" s="105"/>
      <c r="B18" s="107"/>
      <c r="C18" s="109"/>
      <c r="D18" s="113"/>
      <c r="E18" s="114"/>
      <c r="F18" s="115"/>
      <c r="G18" s="93" t="s">
        <v>16</v>
      </c>
      <c r="H18" s="94"/>
      <c r="I18" s="94"/>
      <c r="J18" s="94" t="s">
        <v>17</v>
      </c>
      <c r="K18" s="94"/>
      <c r="L18" s="94"/>
      <c r="M18" s="94" t="s">
        <v>18</v>
      </c>
      <c r="N18" s="94"/>
      <c r="O18" s="94"/>
      <c r="P18" s="94" t="s">
        <v>19</v>
      </c>
      <c r="Q18" s="94"/>
      <c r="R18" s="94"/>
      <c r="S18" s="94" t="s">
        <v>20</v>
      </c>
      <c r="T18" s="94"/>
      <c r="U18" s="95"/>
      <c r="V18" s="100"/>
      <c r="W18" s="101"/>
      <c r="X18" s="102"/>
      <c r="Y18" s="93" t="s">
        <v>21</v>
      </c>
      <c r="Z18" s="94"/>
      <c r="AA18" s="94"/>
      <c r="AB18" s="94" t="s">
        <v>22</v>
      </c>
      <c r="AC18" s="94"/>
      <c r="AD18" s="94"/>
      <c r="AE18" s="94" t="s">
        <v>23</v>
      </c>
      <c r="AF18" s="94"/>
      <c r="AG18" s="94"/>
      <c r="AH18" s="94" t="s">
        <v>24</v>
      </c>
      <c r="AI18" s="94"/>
      <c r="AJ18" s="96"/>
    </row>
    <row r="19" spans="1:36" customFormat="1" ht="64.5" thickBot="1">
      <c r="A19" s="105"/>
      <c r="B19" s="107"/>
      <c r="C19" s="109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86" t="s">
        <v>38</v>
      </c>
      <c r="C21" s="89">
        <v>3017.9</v>
      </c>
      <c r="D21" s="44">
        <f>SUM(G21+J21+M21+P21+S21)</f>
        <v>23449.800000000003</v>
      </c>
      <c r="E21" s="45">
        <f>SUM(H21+K21+N21+Q21+T21)</f>
        <v>23449.800000000003</v>
      </c>
      <c r="F21" s="46">
        <f>D21-E21</f>
        <v>0</v>
      </c>
      <c r="G21" s="70"/>
      <c r="H21" s="58"/>
      <c r="I21" s="61">
        <f>G21-H21</f>
        <v>0</v>
      </c>
      <c r="J21" s="81">
        <v>5030</v>
      </c>
      <c r="K21" s="81">
        <v>5030</v>
      </c>
      <c r="L21" s="61">
        <f>J21-K21</f>
        <v>0</v>
      </c>
      <c r="M21" s="84">
        <v>72.900000000000006</v>
      </c>
      <c r="N21" s="84">
        <v>72.900000000000006</v>
      </c>
      <c r="O21" s="61">
        <f>M21-N21</f>
        <v>0</v>
      </c>
      <c r="P21" s="84">
        <v>18346.900000000001</v>
      </c>
      <c r="Q21" s="84">
        <v>18346.900000000001</v>
      </c>
      <c r="R21" s="61">
        <f>P21-Q21</f>
        <v>0</v>
      </c>
      <c r="S21" s="81"/>
      <c r="T21" s="81"/>
      <c r="U21" s="77">
        <f>S21-T21</f>
        <v>0</v>
      </c>
      <c r="V21" s="44">
        <f>SUM(Y21+AB21+AE21+AH21)</f>
        <v>26467.700000000004</v>
      </c>
      <c r="W21" s="45">
        <f t="shared" ref="W21" si="0">SUM(Z21+AC21+AF21+AI21)</f>
        <v>18307.100000000002</v>
      </c>
      <c r="X21" s="46">
        <f>V21-W21</f>
        <v>8160.6000000000022</v>
      </c>
      <c r="Y21" s="84">
        <v>14359.2</v>
      </c>
      <c r="Z21" s="84">
        <v>14359.2</v>
      </c>
      <c r="AA21" s="45">
        <f>Y21-Z21</f>
        <v>0</v>
      </c>
      <c r="AB21" s="89">
        <v>12105.500000000002</v>
      </c>
      <c r="AC21" s="58">
        <v>3944.9</v>
      </c>
      <c r="AD21" s="45">
        <f>AB21-AC21</f>
        <v>8160.6000000000022</v>
      </c>
      <c r="AE21" s="58"/>
      <c r="AF21" s="58"/>
      <c r="AG21" s="45">
        <f>AE21-AF21</f>
        <v>0</v>
      </c>
      <c r="AH21" s="58">
        <v>3</v>
      </c>
      <c r="AI21" s="58">
        <v>3</v>
      </c>
      <c r="AJ21" s="46">
        <f>AH21-AI21</f>
        <v>0</v>
      </c>
    </row>
    <row r="22" spans="1:36" ht="15">
      <c r="A22" s="33">
        <v>2</v>
      </c>
      <c r="B22" s="87" t="s">
        <v>39</v>
      </c>
      <c r="C22" s="89">
        <v>5396</v>
      </c>
      <c r="D22" s="55">
        <f t="shared" ref="D22:D85" si="1">SUM(G22+J22+M22+P22+S22)</f>
        <v>25144</v>
      </c>
      <c r="E22" s="56">
        <f t="shared" ref="E22:E85" si="2">SUM(H22+K22+N22+Q22+T22)</f>
        <v>25144</v>
      </c>
      <c r="F22" s="57">
        <f t="shared" ref="F22:F85" si="3">D22-E22</f>
        <v>0</v>
      </c>
      <c r="G22" s="71"/>
      <c r="H22" s="59"/>
      <c r="I22" s="62">
        <f t="shared" ref="I22:I85" si="4">G22-H22</f>
        <v>0</v>
      </c>
      <c r="J22" s="81">
        <v>355.8</v>
      </c>
      <c r="K22" s="81">
        <v>355.8</v>
      </c>
      <c r="L22" s="62">
        <f t="shared" ref="L22:L85" si="5">J22-K22</f>
        <v>0</v>
      </c>
      <c r="M22" s="84">
        <v>71.599999999999994</v>
      </c>
      <c r="N22" s="84">
        <v>71.599999999999994</v>
      </c>
      <c r="O22" s="62">
        <f t="shared" ref="O22:O85" si="6">M22-N22</f>
        <v>0</v>
      </c>
      <c r="P22" s="84">
        <v>24716.6</v>
      </c>
      <c r="Q22" s="84">
        <v>24716.6</v>
      </c>
      <c r="R22" s="62">
        <f t="shared" ref="R22:R85" si="7">P22-Q22</f>
        <v>0</v>
      </c>
      <c r="S22" s="81"/>
      <c r="T22" s="81"/>
      <c r="U22" s="64">
        <f t="shared" ref="U22:U85" si="8">S22-T22</f>
        <v>0</v>
      </c>
      <c r="V22" s="55">
        <f t="shared" ref="V22:V85" si="9">SUM(Y22+AB22+AE22+AH22)</f>
        <v>30540</v>
      </c>
      <c r="W22" s="56">
        <f t="shared" ref="W22:W85" si="10">SUM(Z22+AC22+AF22+AI22)</f>
        <v>28402.799999999999</v>
      </c>
      <c r="X22" s="57">
        <f t="shared" ref="X22:X85" si="11">V22-W22</f>
        <v>2137.2000000000007</v>
      </c>
      <c r="Y22" s="84">
        <v>21880.1</v>
      </c>
      <c r="Z22" s="84">
        <v>21880.1</v>
      </c>
      <c r="AA22" s="56">
        <f t="shared" ref="AA22:AA85" si="12">Y22-Z22</f>
        <v>0</v>
      </c>
      <c r="AB22" s="89">
        <v>7539.9000000000005</v>
      </c>
      <c r="AC22" s="59">
        <v>5402.7</v>
      </c>
      <c r="AD22" s="56">
        <f t="shared" ref="AD22:AD85" si="13">AB22-AC22</f>
        <v>2137.2000000000007</v>
      </c>
      <c r="AE22" s="59"/>
      <c r="AF22" s="59"/>
      <c r="AG22" s="56">
        <f t="shared" ref="AG22:AG85" si="14">AE22-AF22</f>
        <v>0</v>
      </c>
      <c r="AH22" s="59">
        <v>1120</v>
      </c>
      <c r="AI22" s="59">
        <v>1120</v>
      </c>
      <c r="AJ22" s="57">
        <f t="shared" ref="AJ22:AJ85" si="15">AH22-AI22</f>
        <v>0</v>
      </c>
    </row>
    <row r="23" spans="1:36" ht="15">
      <c r="A23" s="33">
        <v>3</v>
      </c>
      <c r="B23" s="87" t="s">
        <v>40</v>
      </c>
      <c r="C23" s="89">
        <v>111.7</v>
      </c>
      <c r="D23" s="55">
        <f t="shared" si="1"/>
        <v>6481.0999999999995</v>
      </c>
      <c r="E23" s="56">
        <f t="shared" si="2"/>
        <v>6481.0999999999995</v>
      </c>
      <c r="F23" s="57">
        <f t="shared" si="3"/>
        <v>0</v>
      </c>
      <c r="G23" s="71"/>
      <c r="H23" s="59"/>
      <c r="I23" s="62">
        <f t="shared" si="4"/>
        <v>0</v>
      </c>
      <c r="J23" s="81"/>
      <c r="K23" s="81"/>
      <c r="L23" s="62">
        <f t="shared" si="5"/>
        <v>0</v>
      </c>
      <c r="M23" s="84">
        <v>23.7</v>
      </c>
      <c r="N23" s="84">
        <v>23.7</v>
      </c>
      <c r="O23" s="62">
        <f t="shared" si="6"/>
        <v>0</v>
      </c>
      <c r="P23" s="84">
        <v>6457.4</v>
      </c>
      <c r="Q23" s="84">
        <v>6457.4</v>
      </c>
      <c r="R23" s="62">
        <f t="shared" si="7"/>
        <v>0</v>
      </c>
      <c r="S23" s="81"/>
      <c r="T23" s="81"/>
      <c r="U23" s="64">
        <f t="shared" si="8"/>
        <v>0</v>
      </c>
      <c r="V23" s="55">
        <f t="shared" si="9"/>
        <v>6592.7999999999993</v>
      </c>
      <c r="W23" s="56">
        <f t="shared" si="10"/>
        <v>5470.4000000000005</v>
      </c>
      <c r="X23" s="57">
        <f t="shared" si="11"/>
        <v>1122.3999999999987</v>
      </c>
      <c r="Y23" s="84">
        <v>5427.6</v>
      </c>
      <c r="Z23" s="84">
        <v>5427.6</v>
      </c>
      <c r="AA23" s="56">
        <f t="shared" si="12"/>
        <v>0</v>
      </c>
      <c r="AB23" s="89">
        <v>1165.1999999999987</v>
      </c>
      <c r="AC23" s="59">
        <v>42.8</v>
      </c>
      <c r="AD23" s="56">
        <f t="shared" si="13"/>
        <v>1122.3999999999987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15">
      <c r="A24" s="33">
        <v>4</v>
      </c>
      <c r="B24" s="87" t="s">
        <v>41</v>
      </c>
      <c r="C24" s="89">
        <v>5544.8</v>
      </c>
      <c r="D24" s="55">
        <f t="shared" si="1"/>
        <v>22126</v>
      </c>
      <c r="E24" s="56">
        <f t="shared" si="2"/>
        <v>22126</v>
      </c>
      <c r="F24" s="57">
        <f t="shared" si="3"/>
        <v>0</v>
      </c>
      <c r="G24" s="71"/>
      <c r="H24" s="59"/>
      <c r="I24" s="62">
        <f t="shared" si="4"/>
        <v>0</v>
      </c>
      <c r="J24" s="81">
        <v>2064.4</v>
      </c>
      <c r="K24" s="81">
        <v>2064.4</v>
      </c>
      <c r="L24" s="62">
        <f t="shared" si="5"/>
        <v>0</v>
      </c>
      <c r="M24" s="84">
        <v>47.2</v>
      </c>
      <c r="N24" s="84">
        <v>47.2</v>
      </c>
      <c r="O24" s="62">
        <f t="shared" si="6"/>
        <v>0</v>
      </c>
      <c r="P24" s="84">
        <v>20014.400000000001</v>
      </c>
      <c r="Q24" s="84">
        <v>20014.400000000001</v>
      </c>
      <c r="R24" s="62">
        <f t="shared" si="7"/>
        <v>0</v>
      </c>
      <c r="S24" s="81"/>
      <c r="T24" s="81"/>
      <c r="U24" s="64">
        <f t="shared" si="8"/>
        <v>0</v>
      </c>
      <c r="V24" s="55">
        <f t="shared" si="9"/>
        <v>27670.799999999999</v>
      </c>
      <c r="W24" s="56">
        <f t="shared" si="10"/>
        <v>21230.7</v>
      </c>
      <c r="X24" s="57">
        <f t="shared" si="11"/>
        <v>6440.0999999999985</v>
      </c>
      <c r="Y24" s="84">
        <v>16066</v>
      </c>
      <c r="Z24" s="84">
        <v>16066</v>
      </c>
      <c r="AA24" s="56">
        <f t="shared" si="12"/>
        <v>0</v>
      </c>
      <c r="AB24" s="89">
        <v>11598.8</v>
      </c>
      <c r="AC24" s="59">
        <v>5158.7</v>
      </c>
      <c r="AD24" s="56">
        <f t="shared" si="13"/>
        <v>6440.0999999999995</v>
      </c>
      <c r="AE24" s="59"/>
      <c r="AF24" s="59"/>
      <c r="AG24" s="56">
        <f t="shared" si="14"/>
        <v>0</v>
      </c>
      <c r="AH24" s="59">
        <v>6</v>
      </c>
      <c r="AI24" s="59">
        <v>6</v>
      </c>
      <c r="AJ24" s="57">
        <f t="shared" si="15"/>
        <v>0</v>
      </c>
    </row>
    <row r="25" spans="1:36" ht="15">
      <c r="A25" s="33">
        <v>5</v>
      </c>
      <c r="B25" s="87" t="s">
        <v>42</v>
      </c>
      <c r="C25" s="89">
        <v>19312.2</v>
      </c>
      <c r="D25" s="55">
        <f t="shared" si="1"/>
        <v>21954.7</v>
      </c>
      <c r="E25" s="56">
        <f t="shared" si="2"/>
        <v>21954.7</v>
      </c>
      <c r="F25" s="57">
        <f t="shared" si="3"/>
        <v>0</v>
      </c>
      <c r="G25" s="71"/>
      <c r="H25" s="59"/>
      <c r="I25" s="62">
        <f t="shared" si="4"/>
        <v>0</v>
      </c>
      <c r="J25" s="81"/>
      <c r="K25" s="81"/>
      <c r="L25" s="62">
        <f t="shared" si="5"/>
        <v>0</v>
      </c>
      <c r="M25" s="84">
        <v>72.900000000000006</v>
      </c>
      <c r="N25" s="84">
        <v>72.900000000000006</v>
      </c>
      <c r="O25" s="62">
        <f t="shared" si="6"/>
        <v>0</v>
      </c>
      <c r="P25" s="84">
        <v>21881.8</v>
      </c>
      <c r="Q25" s="84">
        <v>21881.8</v>
      </c>
      <c r="R25" s="62">
        <f t="shared" si="7"/>
        <v>0</v>
      </c>
      <c r="S25" s="81"/>
      <c r="T25" s="81"/>
      <c r="U25" s="64">
        <f t="shared" si="8"/>
        <v>0</v>
      </c>
      <c r="V25" s="55">
        <f t="shared" si="9"/>
        <v>41266.899999999994</v>
      </c>
      <c r="W25" s="56">
        <f t="shared" si="10"/>
        <v>18955.5</v>
      </c>
      <c r="X25" s="57">
        <f t="shared" si="11"/>
        <v>22311.399999999994</v>
      </c>
      <c r="Y25" s="84">
        <v>15426.3</v>
      </c>
      <c r="Z25" s="84">
        <v>15426.3</v>
      </c>
      <c r="AA25" s="56">
        <f t="shared" si="12"/>
        <v>0</v>
      </c>
      <c r="AB25" s="89">
        <v>23757.9</v>
      </c>
      <c r="AC25" s="59">
        <v>1446.5</v>
      </c>
      <c r="AD25" s="56">
        <f t="shared" si="13"/>
        <v>22311.4</v>
      </c>
      <c r="AE25" s="59"/>
      <c r="AF25" s="59"/>
      <c r="AG25" s="56">
        <f t="shared" si="14"/>
        <v>0</v>
      </c>
      <c r="AH25" s="59">
        <v>2082.6999999999998</v>
      </c>
      <c r="AI25" s="59">
        <v>2082.6999999999998</v>
      </c>
      <c r="AJ25" s="57">
        <f t="shared" si="15"/>
        <v>0</v>
      </c>
    </row>
    <row r="26" spans="1:36" ht="15">
      <c r="A26" s="33">
        <v>6</v>
      </c>
      <c r="B26" s="87" t="s">
        <v>43</v>
      </c>
      <c r="C26" s="89">
        <v>528.79999999999995</v>
      </c>
      <c r="D26" s="55">
        <f t="shared" si="1"/>
        <v>9846.7999999999993</v>
      </c>
      <c r="E26" s="56">
        <f t="shared" si="2"/>
        <v>9846.7999999999993</v>
      </c>
      <c r="F26" s="57">
        <f t="shared" si="3"/>
        <v>0</v>
      </c>
      <c r="G26" s="71"/>
      <c r="H26" s="59"/>
      <c r="I26" s="62">
        <f t="shared" si="4"/>
        <v>0</v>
      </c>
      <c r="J26" s="81"/>
      <c r="K26" s="81"/>
      <c r="L26" s="62">
        <f t="shared" si="5"/>
        <v>0</v>
      </c>
      <c r="M26" s="84"/>
      <c r="N26" s="84"/>
      <c r="O26" s="62">
        <f t="shared" si="6"/>
        <v>0</v>
      </c>
      <c r="P26" s="84">
        <v>9846.7999999999993</v>
      </c>
      <c r="Q26" s="84">
        <v>9846.7999999999993</v>
      </c>
      <c r="R26" s="62">
        <f t="shared" si="7"/>
        <v>0</v>
      </c>
      <c r="S26" s="81"/>
      <c r="T26" s="81"/>
      <c r="U26" s="64">
        <f t="shared" si="8"/>
        <v>0</v>
      </c>
      <c r="V26" s="55">
        <f t="shared" si="9"/>
        <v>10375.599999999999</v>
      </c>
      <c r="W26" s="56">
        <f t="shared" si="10"/>
        <v>8487.7000000000007</v>
      </c>
      <c r="X26" s="57">
        <f t="shared" si="11"/>
        <v>1887.8999999999978</v>
      </c>
      <c r="Y26" s="84">
        <v>7901.2</v>
      </c>
      <c r="Z26" s="84">
        <v>7901.2</v>
      </c>
      <c r="AA26" s="56">
        <f t="shared" si="12"/>
        <v>0</v>
      </c>
      <c r="AB26" s="89">
        <v>2474.3999999999978</v>
      </c>
      <c r="AC26" s="59">
        <v>586.5</v>
      </c>
      <c r="AD26" s="56">
        <f t="shared" si="13"/>
        <v>1887.8999999999978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15">
      <c r="A27" s="33">
        <v>7</v>
      </c>
      <c r="B27" s="87" t="s">
        <v>44</v>
      </c>
      <c r="C27" s="89">
        <v>2113</v>
      </c>
      <c r="D27" s="55">
        <f t="shared" si="1"/>
        <v>15112.3</v>
      </c>
      <c r="E27" s="56">
        <f>SUM(H27+K27+N27+Q27+T27)</f>
        <v>15112.3</v>
      </c>
      <c r="F27" s="57">
        <f>D27-E27</f>
        <v>0</v>
      </c>
      <c r="G27" s="71"/>
      <c r="H27" s="59"/>
      <c r="I27" s="62">
        <f t="shared" si="4"/>
        <v>0</v>
      </c>
      <c r="J27" s="81"/>
      <c r="K27" s="81"/>
      <c r="L27" s="62">
        <f t="shared" si="5"/>
        <v>0</v>
      </c>
      <c r="M27" s="84"/>
      <c r="N27" s="84"/>
      <c r="O27" s="62">
        <f t="shared" si="6"/>
        <v>0</v>
      </c>
      <c r="P27" s="84">
        <v>15112.3</v>
      </c>
      <c r="Q27" s="84">
        <v>15112.3</v>
      </c>
      <c r="R27" s="62">
        <f t="shared" si="7"/>
        <v>0</v>
      </c>
      <c r="S27" s="81"/>
      <c r="T27" s="81"/>
      <c r="U27" s="64">
        <f t="shared" si="8"/>
        <v>0</v>
      </c>
      <c r="V27" s="55">
        <f t="shared" si="9"/>
        <v>17225.3</v>
      </c>
      <c r="W27" s="56">
        <f t="shared" si="10"/>
        <v>11487.800000000001</v>
      </c>
      <c r="X27" s="57">
        <f t="shared" si="11"/>
        <v>5737.4999999999982</v>
      </c>
      <c r="Y27" s="84">
        <v>10062.6</v>
      </c>
      <c r="Z27" s="84">
        <v>10062.6</v>
      </c>
      <c r="AA27" s="56">
        <f t="shared" si="12"/>
        <v>0</v>
      </c>
      <c r="AB27" s="89">
        <v>7162.699999999998</v>
      </c>
      <c r="AC27" s="59">
        <v>1425.2</v>
      </c>
      <c r="AD27" s="56">
        <f t="shared" si="13"/>
        <v>5737.4999999999982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 ht="15">
      <c r="A28" s="33">
        <v>8</v>
      </c>
      <c r="B28" s="87" t="s">
        <v>45</v>
      </c>
      <c r="C28" s="89">
        <v>473.1</v>
      </c>
      <c r="D28" s="55">
        <f t="shared" si="1"/>
        <v>8162</v>
      </c>
      <c r="E28" s="56">
        <f t="shared" si="2"/>
        <v>8162</v>
      </c>
      <c r="F28" s="57">
        <f t="shared" si="3"/>
        <v>0</v>
      </c>
      <c r="G28" s="71"/>
      <c r="H28" s="59"/>
      <c r="I28" s="62">
        <f t="shared" si="4"/>
        <v>0</v>
      </c>
      <c r="J28" s="81">
        <v>4.9000000000000004</v>
      </c>
      <c r="K28" s="81">
        <v>4.9000000000000004</v>
      </c>
      <c r="L28" s="62">
        <f t="shared" si="5"/>
        <v>0</v>
      </c>
      <c r="M28" s="84"/>
      <c r="N28" s="84"/>
      <c r="O28" s="62">
        <f t="shared" si="6"/>
        <v>0</v>
      </c>
      <c r="P28" s="84">
        <v>8157.1</v>
      </c>
      <c r="Q28" s="84">
        <v>8157.1</v>
      </c>
      <c r="R28" s="62">
        <f t="shared" si="7"/>
        <v>0</v>
      </c>
      <c r="S28" s="81"/>
      <c r="T28" s="81"/>
      <c r="U28" s="64">
        <f t="shared" si="8"/>
        <v>0</v>
      </c>
      <c r="V28" s="55">
        <f t="shared" si="9"/>
        <v>8635.1</v>
      </c>
      <c r="W28" s="56">
        <f t="shared" si="10"/>
        <v>8578.2999999999993</v>
      </c>
      <c r="X28" s="57">
        <f t="shared" si="11"/>
        <v>56.800000000001091</v>
      </c>
      <c r="Y28" s="84">
        <v>6877.9</v>
      </c>
      <c r="Z28" s="84">
        <v>6877.9</v>
      </c>
      <c r="AA28" s="56">
        <f t="shared" si="12"/>
        <v>0</v>
      </c>
      <c r="AB28" s="89">
        <v>1757.2000000000012</v>
      </c>
      <c r="AC28" s="59">
        <v>1700.4</v>
      </c>
      <c r="AD28" s="56">
        <f t="shared" si="13"/>
        <v>56.800000000001091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15">
      <c r="A29" s="33">
        <v>9</v>
      </c>
      <c r="B29" s="87" t="s">
        <v>46</v>
      </c>
      <c r="C29" s="89">
        <v>305.2</v>
      </c>
      <c r="D29" s="55">
        <f t="shared" si="1"/>
        <v>5877.4000000000005</v>
      </c>
      <c r="E29" s="56">
        <f t="shared" si="2"/>
        <v>5877.4000000000005</v>
      </c>
      <c r="F29" s="57">
        <f t="shared" si="3"/>
        <v>0</v>
      </c>
      <c r="G29" s="71"/>
      <c r="H29" s="59"/>
      <c r="I29" s="62">
        <f t="shared" si="4"/>
        <v>0</v>
      </c>
      <c r="J29" s="81">
        <v>66.099999999999994</v>
      </c>
      <c r="K29" s="81">
        <v>66.099999999999994</v>
      </c>
      <c r="L29" s="62">
        <f t="shared" si="5"/>
        <v>0</v>
      </c>
      <c r="M29" s="84"/>
      <c r="N29" s="84"/>
      <c r="O29" s="62">
        <f t="shared" si="6"/>
        <v>0</v>
      </c>
      <c r="P29" s="84">
        <v>5811.3</v>
      </c>
      <c r="Q29" s="84">
        <v>5811.3</v>
      </c>
      <c r="R29" s="62">
        <f t="shared" si="7"/>
        <v>0</v>
      </c>
      <c r="S29" s="81"/>
      <c r="T29" s="81"/>
      <c r="U29" s="64">
        <f t="shared" si="8"/>
        <v>0</v>
      </c>
      <c r="V29" s="55">
        <f t="shared" si="9"/>
        <v>6182.6</v>
      </c>
      <c r="W29" s="56">
        <f t="shared" si="10"/>
        <v>4684.9000000000005</v>
      </c>
      <c r="X29" s="57">
        <f t="shared" si="11"/>
        <v>1497.6999999999998</v>
      </c>
      <c r="Y29" s="84">
        <v>4515.6000000000004</v>
      </c>
      <c r="Z29" s="84">
        <v>4515.6000000000004</v>
      </c>
      <c r="AA29" s="56">
        <f t="shared" si="12"/>
        <v>0</v>
      </c>
      <c r="AB29" s="89">
        <v>1666.9999999999998</v>
      </c>
      <c r="AC29" s="59">
        <v>169.3</v>
      </c>
      <c r="AD29" s="56">
        <f t="shared" si="13"/>
        <v>1497.6999999999998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15">
      <c r="A30" s="33">
        <v>10</v>
      </c>
      <c r="B30" s="87" t="s">
        <v>47</v>
      </c>
      <c r="C30" s="89">
        <v>2476</v>
      </c>
      <c r="D30" s="55">
        <f t="shared" si="1"/>
        <v>18597.099999999999</v>
      </c>
      <c r="E30" s="56">
        <f t="shared" si="2"/>
        <v>18597.099999999999</v>
      </c>
      <c r="F30" s="57">
        <f t="shared" si="3"/>
        <v>0</v>
      </c>
      <c r="G30" s="71"/>
      <c r="H30" s="59"/>
      <c r="I30" s="62">
        <f t="shared" si="4"/>
        <v>0</v>
      </c>
      <c r="J30" s="81">
        <v>30</v>
      </c>
      <c r="K30" s="81">
        <v>30</v>
      </c>
      <c r="L30" s="62">
        <f t="shared" si="5"/>
        <v>0</v>
      </c>
      <c r="M30" s="84">
        <v>24.3</v>
      </c>
      <c r="N30" s="84">
        <v>24.3</v>
      </c>
      <c r="O30" s="62">
        <f t="shared" si="6"/>
        <v>0</v>
      </c>
      <c r="P30" s="84">
        <v>18542.8</v>
      </c>
      <c r="Q30" s="84">
        <v>18542.8</v>
      </c>
      <c r="R30" s="62">
        <f t="shared" si="7"/>
        <v>0</v>
      </c>
      <c r="S30" s="81"/>
      <c r="T30" s="81"/>
      <c r="U30" s="64">
        <f t="shared" si="8"/>
        <v>0</v>
      </c>
      <c r="V30" s="55">
        <f t="shared" si="9"/>
        <v>21073.1</v>
      </c>
      <c r="W30" s="56">
        <f t="shared" si="10"/>
        <v>20862.099999999999</v>
      </c>
      <c r="X30" s="57">
        <f t="shared" si="11"/>
        <v>211</v>
      </c>
      <c r="Y30" s="84">
        <v>15062.7</v>
      </c>
      <c r="Z30" s="84">
        <v>15062.7</v>
      </c>
      <c r="AA30" s="56">
        <f t="shared" si="12"/>
        <v>0</v>
      </c>
      <c r="AB30" s="89">
        <v>6010.4</v>
      </c>
      <c r="AC30" s="59">
        <v>5799.4</v>
      </c>
      <c r="AD30" s="56">
        <f t="shared" si="13"/>
        <v>211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 ht="15">
      <c r="A31" s="33">
        <v>11</v>
      </c>
      <c r="B31" s="87" t="s">
        <v>48</v>
      </c>
      <c r="C31" s="89">
        <v>10182.6</v>
      </c>
      <c r="D31" s="55">
        <f t="shared" si="1"/>
        <v>21491.399999999998</v>
      </c>
      <c r="E31" s="56">
        <f t="shared" si="2"/>
        <v>21491.399999999998</v>
      </c>
      <c r="F31" s="57">
        <f t="shared" si="3"/>
        <v>0</v>
      </c>
      <c r="G31" s="71"/>
      <c r="H31" s="59"/>
      <c r="I31" s="62">
        <f t="shared" si="4"/>
        <v>0</v>
      </c>
      <c r="J31" s="81">
        <v>54.3</v>
      </c>
      <c r="K31" s="81">
        <v>54.3</v>
      </c>
      <c r="L31" s="62">
        <f t="shared" si="5"/>
        <v>0</v>
      </c>
      <c r="M31" s="84">
        <v>24.3</v>
      </c>
      <c r="N31" s="84">
        <v>24.3</v>
      </c>
      <c r="O31" s="62">
        <f t="shared" si="6"/>
        <v>0</v>
      </c>
      <c r="P31" s="84">
        <v>21412.799999999999</v>
      </c>
      <c r="Q31" s="84">
        <v>21412.799999999999</v>
      </c>
      <c r="R31" s="62">
        <f t="shared" si="7"/>
        <v>0</v>
      </c>
      <c r="S31" s="81"/>
      <c r="T31" s="81"/>
      <c r="U31" s="64">
        <f t="shared" si="8"/>
        <v>0</v>
      </c>
      <c r="V31" s="55">
        <f t="shared" si="9"/>
        <v>31674</v>
      </c>
      <c r="W31" s="56">
        <f t="shared" si="10"/>
        <v>20648.2</v>
      </c>
      <c r="X31" s="57">
        <f t="shared" si="11"/>
        <v>11025.8</v>
      </c>
      <c r="Y31" s="84">
        <v>16267.9</v>
      </c>
      <c r="Z31" s="84">
        <v>16267.9</v>
      </c>
      <c r="AA31" s="56">
        <f t="shared" si="12"/>
        <v>0</v>
      </c>
      <c r="AB31" s="89">
        <v>15406.099999999999</v>
      </c>
      <c r="AC31" s="59">
        <v>4380.3</v>
      </c>
      <c r="AD31" s="56">
        <f t="shared" si="13"/>
        <v>11025.8</v>
      </c>
      <c r="AE31" s="59"/>
      <c r="AF31" s="59"/>
      <c r="AG31" s="56">
        <f t="shared" si="14"/>
        <v>0</v>
      </c>
      <c r="AH31" s="59"/>
      <c r="AI31" s="59"/>
      <c r="AJ31" s="57">
        <f t="shared" si="15"/>
        <v>0</v>
      </c>
    </row>
    <row r="32" spans="1:36" ht="15">
      <c r="A32" s="33">
        <v>12</v>
      </c>
      <c r="B32" s="87" t="s">
        <v>49</v>
      </c>
      <c r="C32" s="89">
        <v>4304</v>
      </c>
      <c r="D32" s="55">
        <f t="shared" si="1"/>
        <v>21989.899999999998</v>
      </c>
      <c r="E32" s="56">
        <f t="shared" si="2"/>
        <v>21989.899999999998</v>
      </c>
      <c r="F32" s="57">
        <f t="shared" si="3"/>
        <v>0</v>
      </c>
      <c r="G32" s="71"/>
      <c r="H32" s="59"/>
      <c r="I32" s="62">
        <f t="shared" si="4"/>
        <v>0</v>
      </c>
      <c r="J32" s="81"/>
      <c r="K32" s="81"/>
      <c r="L32" s="62">
        <f t="shared" si="5"/>
        <v>0</v>
      </c>
      <c r="M32" s="84">
        <v>48.6</v>
      </c>
      <c r="N32" s="84">
        <v>48.6</v>
      </c>
      <c r="O32" s="62">
        <f t="shared" si="6"/>
        <v>0</v>
      </c>
      <c r="P32" s="84">
        <v>21941.3</v>
      </c>
      <c r="Q32" s="84">
        <v>21941.3</v>
      </c>
      <c r="R32" s="62">
        <f t="shared" si="7"/>
        <v>0</v>
      </c>
      <c r="S32" s="81"/>
      <c r="T32" s="81"/>
      <c r="U32" s="64">
        <f t="shared" si="8"/>
        <v>0</v>
      </c>
      <c r="V32" s="55">
        <f t="shared" si="9"/>
        <v>26293.9</v>
      </c>
      <c r="W32" s="56">
        <f t="shared" si="10"/>
        <v>21773.199999999997</v>
      </c>
      <c r="X32" s="57">
        <f t="shared" si="11"/>
        <v>4520.7000000000044</v>
      </c>
      <c r="Y32" s="84">
        <v>16665.599999999999</v>
      </c>
      <c r="Z32" s="84">
        <v>16665.599999999999</v>
      </c>
      <c r="AA32" s="56">
        <f t="shared" si="12"/>
        <v>0</v>
      </c>
      <c r="AB32" s="89">
        <v>9628.3000000000011</v>
      </c>
      <c r="AC32" s="59">
        <v>5107.6000000000004</v>
      </c>
      <c r="AD32" s="56">
        <f t="shared" si="13"/>
        <v>4520.7000000000007</v>
      </c>
      <c r="AE32" s="59"/>
      <c r="AF32" s="59"/>
      <c r="AG32" s="56">
        <f t="shared" si="14"/>
        <v>0</v>
      </c>
      <c r="AH32" s="59"/>
      <c r="AI32" s="59"/>
      <c r="AJ32" s="57">
        <f t="shared" si="15"/>
        <v>0</v>
      </c>
    </row>
    <row r="33" spans="1:36" ht="15">
      <c r="A33" s="33">
        <v>13</v>
      </c>
      <c r="B33" s="87" t="s">
        <v>50</v>
      </c>
      <c r="C33" s="89">
        <v>1805.3</v>
      </c>
      <c r="D33" s="55">
        <f t="shared" si="1"/>
        <v>21203.9</v>
      </c>
      <c r="E33" s="56">
        <f t="shared" si="2"/>
        <v>21203.9</v>
      </c>
      <c r="F33" s="57">
        <f t="shared" si="3"/>
        <v>0</v>
      </c>
      <c r="G33" s="81"/>
      <c r="H33" s="81"/>
      <c r="I33" s="62">
        <f t="shared" si="4"/>
        <v>0</v>
      </c>
      <c r="J33" s="81">
        <v>0</v>
      </c>
      <c r="K33" s="81">
        <v>0</v>
      </c>
      <c r="L33" s="62">
        <f t="shared" si="5"/>
        <v>0</v>
      </c>
      <c r="M33" s="84"/>
      <c r="N33" s="84"/>
      <c r="O33" s="62">
        <f t="shared" si="6"/>
        <v>0</v>
      </c>
      <c r="P33" s="84">
        <v>21203.9</v>
      </c>
      <c r="Q33" s="84">
        <v>21203.9</v>
      </c>
      <c r="R33" s="62">
        <f t="shared" si="7"/>
        <v>0</v>
      </c>
      <c r="S33" s="81"/>
      <c r="T33" s="81"/>
      <c r="U33" s="64">
        <f t="shared" si="8"/>
        <v>0</v>
      </c>
      <c r="V33" s="55">
        <f t="shared" si="9"/>
        <v>23009.200000000001</v>
      </c>
      <c r="W33" s="56">
        <f t="shared" si="10"/>
        <v>19022</v>
      </c>
      <c r="X33" s="57">
        <f t="shared" si="11"/>
        <v>3987.2000000000007</v>
      </c>
      <c r="Y33" s="84">
        <v>15668.1</v>
      </c>
      <c r="Z33" s="84">
        <v>15668.1</v>
      </c>
      <c r="AA33" s="56">
        <f t="shared" si="12"/>
        <v>0</v>
      </c>
      <c r="AB33" s="89">
        <v>7170.1</v>
      </c>
      <c r="AC33" s="59">
        <v>3182.9</v>
      </c>
      <c r="AD33" s="56">
        <f t="shared" si="13"/>
        <v>3987.2000000000003</v>
      </c>
      <c r="AE33" s="59"/>
      <c r="AF33" s="59"/>
      <c r="AG33" s="56">
        <f t="shared" si="14"/>
        <v>0</v>
      </c>
      <c r="AH33" s="59">
        <v>171</v>
      </c>
      <c r="AI33" s="59">
        <v>171</v>
      </c>
      <c r="AJ33" s="57">
        <f t="shared" si="15"/>
        <v>0</v>
      </c>
    </row>
    <row r="34" spans="1:36" ht="15">
      <c r="A34" s="33">
        <v>14</v>
      </c>
      <c r="B34" s="87" t="s">
        <v>51</v>
      </c>
      <c r="C34" s="89">
        <v>1893.9</v>
      </c>
      <c r="D34" s="55">
        <f t="shared" si="1"/>
        <v>5530.2</v>
      </c>
      <c r="E34" s="56">
        <f t="shared" si="2"/>
        <v>5530.2</v>
      </c>
      <c r="F34" s="57">
        <f t="shared" si="3"/>
        <v>0</v>
      </c>
      <c r="G34" s="71"/>
      <c r="H34" s="59"/>
      <c r="I34" s="62">
        <f t="shared" si="4"/>
        <v>0</v>
      </c>
      <c r="J34" s="81"/>
      <c r="K34" s="81"/>
      <c r="L34" s="62">
        <f t="shared" si="5"/>
        <v>0</v>
      </c>
      <c r="M34" s="84"/>
      <c r="N34" s="84"/>
      <c r="O34" s="62">
        <f t="shared" si="6"/>
        <v>0</v>
      </c>
      <c r="P34" s="84">
        <v>5530.2</v>
      </c>
      <c r="Q34" s="84">
        <v>5530.2</v>
      </c>
      <c r="R34" s="62">
        <f t="shared" si="7"/>
        <v>0</v>
      </c>
      <c r="S34" s="81"/>
      <c r="T34" s="81"/>
      <c r="U34" s="64">
        <f t="shared" si="8"/>
        <v>0</v>
      </c>
      <c r="V34" s="55">
        <f t="shared" si="9"/>
        <v>7424.1</v>
      </c>
      <c r="W34" s="56">
        <f t="shared" si="10"/>
        <v>6144.9000000000005</v>
      </c>
      <c r="X34" s="57">
        <f t="shared" si="11"/>
        <v>1279.1999999999998</v>
      </c>
      <c r="Y34" s="84">
        <v>5129.8</v>
      </c>
      <c r="Z34" s="84">
        <v>5129.8</v>
      </c>
      <c r="AA34" s="56">
        <f t="shared" si="12"/>
        <v>0</v>
      </c>
      <c r="AB34" s="89">
        <v>2294.2999999999997</v>
      </c>
      <c r="AC34" s="59">
        <v>1015.1</v>
      </c>
      <c r="AD34" s="56">
        <f t="shared" si="13"/>
        <v>1279.1999999999998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 ht="15">
      <c r="A35" s="33">
        <v>15</v>
      </c>
      <c r="B35" s="87" t="s">
        <v>52</v>
      </c>
      <c r="C35" s="89">
        <v>128.30000000000001</v>
      </c>
      <c r="D35" s="55">
        <f t="shared" si="1"/>
        <v>4038.5</v>
      </c>
      <c r="E35" s="56">
        <f t="shared" si="2"/>
        <v>4038.5</v>
      </c>
      <c r="F35" s="57">
        <f t="shared" si="3"/>
        <v>0</v>
      </c>
      <c r="G35" s="71"/>
      <c r="H35" s="59"/>
      <c r="I35" s="62">
        <f t="shared" si="4"/>
        <v>0</v>
      </c>
      <c r="J35" s="81"/>
      <c r="K35" s="81"/>
      <c r="L35" s="62">
        <f t="shared" si="5"/>
        <v>0</v>
      </c>
      <c r="M35" s="84"/>
      <c r="N35" s="84"/>
      <c r="O35" s="62">
        <f t="shared" si="6"/>
        <v>0</v>
      </c>
      <c r="P35" s="84">
        <v>4038.5</v>
      </c>
      <c r="Q35" s="84">
        <v>4038.5</v>
      </c>
      <c r="R35" s="62">
        <f t="shared" si="7"/>
        <v>0</v>
      </c>
      <c r="S35" s="81"/>
      <c r="T35" s="81"/>
      <c r="U35" s="64">
        <f t="shared" si="8"/>
        <v>0</v>
      </c>
      <c r="V35" s="55">
        <f t="shared" si="9"/>
        <v>4166.8</v>
      </c>
      <c r="W35" s="56">
        <f t="shared" si="10"/>
        <v>3072.5</v>
      </c>
      <c r="X35" s="57">
        <f t="shared" si="11"/>
        <v>1094.3000000000002</v>
      </c>
      <c r="Y35" s="84">
        <v>2991.1</v>
      </c>
      <c r="Z35" s="84">
        <v>2991.1</v>
      </c>
      <c r="AA35" s="56">
        <f t="shared" si="12"/>
        <v>0</v>
      </c>
      <c r="AB35" s="89">
        <v>1163.2000000000003</v>
      </c>
      <c r="AC35" s="59">
        <v>68.900000000000006</v>
      </c>
      <c r="AD35" s="56">
        <f t="shared" si="13"/>
        <v>1094.3000000000002</v>
      </c>
      <c r="AE35" s="59"/>
      <c r="AF35" s="59"/>
      <c r="AG35" s="56">
        <f t="shared" si="14"/>
        <v>0</v>
      </c>
      <c r="AH35" s="59">
        <v>12.5</v>
      </c>
      <c r="AI35" s="59">
        <v>12.5</v>
      </c>
      <c r="AJ35" s="57">
        <f t="shared" si="15"/>
        <v>0</v>
      </c>
    </row>
    <row r="36" spans="1:36" ht="15">
      <c r="A36" s="33">
        <v>16</v>
      </c>
      <c r="B36" s="87" t="s">
        <v>53</v>
      </c>
      <c r="C36" s="89">
        <v>671.5</v>
      </c>
      <c r="D36" s="55">
        <f t="shared" si="1"/>
        <v>7123.5</v>
      </c>
      <c r="E36" s="56">
        <f t="shared" si="2"/>
        <v>7123.5</v>
      </c>
      <c r="F36" s="57">
        <f t="shared" si="3"/>
        <v>0</v>
      </c>
      <c r="G36" s="71"/>
      <c r="H36" s="59"/>
      <c r="I36" s="62">
        <f t="shared" si="4"/>
        <v>0</v>
      </c>
      <c r="J36" s="81"/>
      <c r="K36" s="81"/>
      <c r="L36" s="62">
        <f t="shared" si="5"/>
        <v>0</v>
      </c>
      <c r="M36" s="84"/>
      <c r="N36" s="84"/>
      <c r="O36" s="62">
        <f t="shared" si="6"/>
        <v>0</v>
      </c>
      <c r="P36" s="84">
        <v>7123.5</v>
      </c>
      <c r="Q36" s="84">
        <v>7123.5</v>
      </c>
      <c r="R36" s="62">
        <f t="shared" si="7"/>
        <v>0</v>
      </c>
      <c r="S36" s="81"/>
      <c r="T36" s="81"/>
      <c r="U36" s="64">
        <f t="shared" si="8"/>
        <v>0</v>
      </c>
      <c r="V36" s="55">
        <f t="shared" si="9"/>
        <v>7795</v>
      </c>
      <c r="W36" s="56">
        <f t="shared" si="10"/>
        <v>6796.9</v>
      </c>
      <c r="X36" s="57">
        <f t="shared" si="11"/>
        <v>998.10000000000036</v>
      </c>
      <c r="Y36" s="84">
        <v>6329.7</v>
      </c>
      <c r="Z36" s="84">
        <v>6329.7</v>
      </c>
      <c r="AA36" s="56">
        <f t="shared" si="12"/>
        <v>0</v>
      </c>
      <c r="AB36" s="89">
        <v>1465.3000000000004</v>
      </c>
      <c r="AC36" s="59">
        <v>467.2</v>
      </c>
      <c r="AD36" s="56">
        <f t="shared" si="13"/>
        <v>998.10000000000036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 ht="15">
      <c r="A37" s="33">
        <v>17</v>
      </c>
      <c r="B37" s="87" t="s">
        <v>54</v>
      </c>
      <c r="C37" s="89">
        <v>608.6</v>
      </c>
      <c r="D37" s="55">
        <f t="shared" si="1"/>
        <v>7962.1</v>
      </c>
      <c r="E37" s="56">
        <f t="shared" si="2"/>
        <v>7962.1</v>
      </c>
      <c r="F37" s="57">
        <f t="shared" si="3"/>
        <v>0</v>
      </c>
      <c r="G37" s="71"/>
      <c r="H37" s="59"/>
      <c r="I37" s="62">
        <f t="shared" si="4"/>
        <v>0</v>
      </c>
      <c r="J37" s="81"/>
      <c r="K37" s="81"/>
      <c r="L37" s="62">
        <f t="shared" si="5"/>
        <v>0</v>
      </c>
      <c r="M37" s="84"/>
      <c r="N37" s="84"/>
      <c r="O37" s="62">
        <f t="shared" si="6"/>
        <v>0</v>
      </c>
      <c r="P37" s="84">
        <v>7962.1</v>
      </c>
      <c r="Q37" s="84">
        <v>7962.1</v>
      </c>
      <c r="R37" s="62">
        <f t="shared" si="7"/>
        <v>0</v>
      </c>
      <c r="S37" s="81"/>
      <c r="T37" s="81"/>
      <c r="U37" s="64">
        <f t="shared" si="8"/>
        <v>0</v>
      </c>
      <c r="V37" s="55">
        <f t="shared" si="9"/>
        <v>8570.7000000000007</v>
      </c>
      <c r="W37" s="56">
        <f t="shared" si="10"/>
        <v>7425.5</v>
      </c>
      <c r="X37" s="57">
        <f t="shared" si="11"/>
        <v>1145.2000000000007</v>
      </c>
      <c r="Y37" s="84">
        <v>6916</v>
      </c>
      <c r="Z37" s="84">
        <v>6916</v>
      </c>
      <c r="AA37" s="56">
        <f t="shared" si="12"/>
        <v>0</v>
      </c>
      <c r="AB37" s="89">
        <v>1654.7000000000007</v>
      </c>
      <c r="AC37" s="59">
        <v>509.5</v>
      </c>
      <c r="AD37" s="56">
        <f t="shared" si="13"/>
        <v>1145.2000000000007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 ht="15">
      <c r="A38" s="33">
        <v>18</v>
      </c>
      <c r="B38" s="87" t="s">
        <v>55</v>
      </c>
      <c r="C38" s="89">
        <v>484.7</v>
      </c>
      <c r="D38" s="55">
        <f t="shared" si="1"/>
        <v>10619.9</v>
      </c>
      <c r="E38" s="56">
        <f t="shared" si="2"/>
        <v>10619.9</v>
      </c>
      <c r="F38" s="57">
        <f t="shared" si="3"/>
        <v>0</v>
      </c>
      <c r="G38" s="71"/>
      <c r="H38" s="59"/>
      <c r="I38" s="62">
        <f t="shared" si="4"/>
        <v>0</v>
      </c>
      <c r="J38" s="81"/>
      <c r="K38" s="81"/>
      <c r="L38" s="62">
        <f t="shared" si="5"/>
        <v>0</v>
      </c>
      <c r="M38" s="84"/>
      <c r="N38" s="84"/>
      <c r="O38" s="62">
        <f t="shared" si="6"/>
        <v>0</v>
      </c>
      <c r="P38" s="84">
        <v>10619.9</v>
      </c>
      <c r="Q38" s="84">
        <v>10619.9</v>
      </c>
      <c r="R38" s="62">
        <f t="shared" si="7"/>
        <v>0</v>
      </c>
      <c r="S38" s="81"/>
      <c r="T38" s="81"/>
      <c r="U38" s="64">
        <f t="shared" si="8"/>
        <v>0</v>
      </c>
      <c r="V38" s="55">
        <f t="shared" si="9"/>
        <v>11104.6</v>
      </c>
      <c r="W38" s="56">
        <f t="shared" si="10"/>
        <v>10911.699999999999</v>
      </c>
      <c r="X38" s="57">
        <f t="shared" si="11"/>
        <v>192.90000000000146</v>
      </c>
      <c r="Y38" s="84">
        <v>9238.4</v>
      </c>
      <c r="Z38" s="84">
        <v>9238.4</v>
      </c>
      <c r="AA38" s="56">
        <f t="shared" si="12"/>
        <v>0</v>
      </c>
      <c r="AB38" s="89">
        <v>1866.2000000000014</v>
      </c>
      <c r="AC38" s="59">
        <v>1673.3</v>
      </c>
      <c r="AD38" s="56">
        <f t="shared" si="13"/>
        <v>192.90000000000146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 ht="15">
      <c r="A39" s="33">
        <v>19</v>
      </c>
      <c r="B39" s="87" t="s">
        <v>56</v>
      </c>
      <c r="C39" s="89">
        <v>585.70000000000005</v>
      </c>
      <c r="D39" s="55">
        <f t="shared" si="1"/>
        <v>5305.3</v>
      </c>
      <c r="E39" s="56">
        <f t="shared" si="2"/>
        <v>5305.3</v>
      </c>
      <c r="F39" s="57">
        <f t="shared" si="3"/>
        <v>0</v>
      </c>
      <c r="G39" s="71"/>
      <c r="H39" s="59"/>
      <c r="I39" s="62">
        <f t="shared" si="4"/>
        <v>0</v>
      </c>
      <c r="J39" s="81"/>
      <c r="K39" s="81"/>
      <c r="L39" s="62">
        <f t="shared" si="5"/>
        <v>0</v>
      </c>
      <c r="M39" s="84"/>
      <c r="N39" s="84"/>
      <c r="O39" s="62">
        <f t="shared" si="6"/>
        <v>0</v>
      </c>
      <c r="P39" s="84">
        <v>5305.3</v>
      </c>
      <c r="Q39" s="84">
        <v>5305.3</v>
      </c>
      <c r="R39" s="62">
        <f t="shared" si="7"/>
        <v>0</v>
      </c>
      <c r="S39" s="81"/>
      <c r="T39" s="81"/>
      <c r="U39" s="64">
        <f t="shared" si="8"/>
        <v>0</v>
      </c>
      <c r="V39" s="55">
        <f t="shared" si="9"/>
        <v>5891</v>
      </c>
      <c r="W39" s="56">
        <f t="shared" si="10"/>
        <v>4467.7</v>
      </c>
      <c r="X39" s="57">
        <f t="shared" si="11"/>
        <v>1423.3000000000002</v>
      </c>
      <c r="Y39" s="84">
        <v>4454</v>
      </c>
      <c r="Z39" s="84">
        <v>4454</v>
      </c>
      <c r="AA39" s="56">
        <f t="shared" si="12"/>
        <v>0</v>
      </c>
      <c r="AB39" s="89">
        <v>1437.0000000000002</v>
      </c>
      <c r="AC39" s="59">
        <v>13.7</v>
      </c>
      <c r="AD39" s="56">
        <f t="shared" si="13"/>
        <v>1423.3000000000002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 ht="15">
      <c r="A40" s="33">
        <v>20</v>
      </c>
      <c r="B40" s="87" t="s">
        <v>57</v>
      </c>
      <c r="C40" s="89">
        <v>76.7</v>
      </c>
      <c r="D40" s="55">
        <f t="shared" si="1"/>
        <v>5743.6</v>
      </c>
      <c r="E40" s="56">
        <f t="shared" si="2"/>
        <v>5743.6</v>
      </c>
      <c r="F40" s="57">
        <f t="shared" si="3"/>
        <v>0</v>
      </c>
      <c r="G40" s="71"/>
      <c r="H40" s="59"/>
      <c r="I40" s="62">
        <f t="shared" si="4"/>
        <v>0</v>
      </c>
      <c r="J40" s="81"/>
      <c r="K40" s="81"/>
      <c r="L40" s="62">
        <f t="shared" si="5"/>
        <v>0</v>
      </c>
      <c r="M40" s="84"/>
      <c r="N40" s="84"/>
      <c r="O40" s="62">
        <f t="shared" si="6"/>
        <v>0</v>
      </c>
      <c r="P40" s="84">
        <v>5743.6</v>
      </c>
      <c r="Q40" s="84">
        <v>5743.6</v>
      </c>
      <c r="R40" s="62">
        <f t="shared" si="7"/>
        <v>0</v>
      </c>
      <c r="S40" s="81"/>
      <c r="T40" s="81"/>
      <c r="U40" s="64">
        <f t="shared" si="8"/>
        <v>0</v>
      </c>
      <c r="V40" s="55">
        <f t="shared" si="9"/>
        <v>5820.3</v>
      </c>
      <c r="W40" s="56">
        <f t="shared" si="10"/>
        <v>5625.1</v>
      </c>
      <c r="X40" s="57">
        <f t="shared" si="11"/>
        <v>195.19999999999982</v>
      </c>
      <c r="Y40" s="84">
        <v>5587.5</v>
      </c>
      <c r="Z40" s="84">
        <v>5587.5</v>
      </c>
      <c r="AA40" s="56">
        <f t="shared" si="12"/>
        <v>0</v>
      </c>
      <c r="AB40" s="89">
        <v>232.79999999999981</v>
      </c>
      <c r="AC40" s="59">
        <v>37.6</v>
      </c>
      <c r="AD40" s="56">
        <f t="shared" si="13"/>
        <v>195.19999999999982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 ht="15">
      <c r="A41" s="33">
        <v>21</v>
      </c>
      <c r="B41" s="87" t="s">
        <v>58</v>
      </c>
      <c r="C41" s="89">
        <v>1415.2</v>
      </c>
      <c r="D41" s="55">
        <f t="shared" si="1"/>
        <v>8223</v>
      </c>
      <c r="E41" s="56">
        <f t="shared" si="2"/>
        <v>8223</v>
      </c>
      <c r="F41" s="57">
        <f t="shared" si="3"/>
        <v>0</v>
      </c>
      <c r="G41" s="71"/>
      <c r="H41" s="59"/>
      <c r="I41" s="62">
        <f t="shared" si="4"/>
        <v>0</v>
      </c>
      <c r="J41" s="81"/>
      <c r="K41" s="81"/>
      <c r="L41" s="62">
        <f t="shared" si="5"/>
        <v>0</v>
      </c>
      <c r="M41" s="84"/>
      <c r="N41" s="84"/>
      <c r="O41" s="62">
        <f t="shared" si="6"/>
        <v>0</v>
      </c>
      <c r="P41" s="84">
        <v>8223</v>
      </c>
      <c r="Q41" s="84">
        <v>8223</v>
      </c>
      <c r="R41" s="62">
        <f t="shared" si="7"/>
        <v>0</v>
      </c>
      <c r="S41" s="81"/>
      <c r="T41" s="81"/>
      <c r="U41" s="64">
        <f t="shared" si="8"/>
        <v>0</v>
      </c>
      <c r="V41" s="55">
        <f t="shared" si="9"/>
        <v>9638.2000000000007</v>
      </c>
      <c r="W41" s="56">
        <f t="shared" si="10"/>
        <v>8975.7999999999993</v>
      </c>
      <c r="X41" s="57">
        <f t="shared" si="11"/>
        <v>662.40000000000146</v>
      </c>
      <c r="Y41" s="84">
        <v>7698.5</v>
      </c>
      <c r="Z41" s="84">
        <v>7698.5</v>
      </c>
      <c r="AA41" s="56">
        <f t="shared" si="12"/>
        <v>0</v>
      </c>
      <c r="AB41" s="89">
        <v>1939.7000000000014</v>
      </c>
      <c r="AC41" s="59">
        <v>1277.3</v>
      </c>
      <c r="AD41" s="56">
        <f t="shared" si="13"/>
        <v>662.40000000000146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 ht="15">
      <c r="A42" s="33">
        <v>22</v>
      </c>
      <c r="B42" s="87" t="s">
        <v>59</v>
      </c>
      <c r="C42" s="89">
        <v>219</v>
      </c>
      <c r="D42" s="55">
        <f t="shared" si="1"/>
        <v>4712.3999999999996</v>
      </c>
      <c r="E42" s="56">
        <f t="shared" si="2"/>
        <v>4712.3999999999996</v>
      </c>
      <c r="F42" s="57">
        <f t="shared" si="3"/>
        <v>0</v>
      </c>
      <c r="G42" s="71"/>
      <c r="H42" s="59"/>
      <c r="I42" s="62">
        <f t="shared" si="4"/>
        <v>0</v>
      </c>
      <c r="J42" s="81"/>
      <c r="K42" s="81"/>
      <c r="L42" s="62">
        <f t="shared" si="5"/>
        <v>0</v>
      </c>
      <c r="M42" s="84"/>
      <c r="N42" s="84"/>
      <c r="O42" s="62">
        <f t="shared" si="6"/>
        <v>0</v>
      </c>
      <c r="P42" s="84">
        <v>4712.3999999999996</v>
      </c>
      <c r="Q42" s="84">
        <v>4712.3999999999996</v>
      </c>
      <c r="R42" s="62">
        <f t="shared" si="7"/>
        <v>0</v>
      </c>
      <c r="S42" s="81"/>
      <c r="T42" s="81"/>
      <c r="U42" s="64">
        <f t="shared" si="8"/>
        <v>0</v>
      </c>
      <c r="V42" s="55">
        <f t="shared" si="9"/>
        <v>4931.3999999999996</v>
      </c>
      <c r="W42" s="56">
        <f t="shared" si="10"/>
        <v>3862.2</v>
      </c>
      <c r="X42" s="57">
        <f t="shared" si="11"/>
        <v>1069.1999999999998</v>
      </c>
      <c r="Y42" s="84">
        <v>3753.2</v>
      </c>
      <c r="Z42" s="84">
        <v>3753.2</v>
      </c>
      <c r="AA42" s="56">
        <f t="shared" si="12"/>
        <v>0</v>
      </c>
      <c r="AB42" s="89">
        <v>1178.1999999999998</v>
      </c>
      <c r="AC42" s="59">
        <v>109</v>
      </c>
      <c r="AD42" s="56">
        <f t="shared" si="13"/>
        <v>1069.1999999999998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15">
      <c r="A43" s="33">
        <v>23</v>
      </c>
      <c r="B43" s="87" t="s">
        <v>60</v>
      </c>
      <c r="C43" s="89">
        <v>421.4</v>
      </c>
      <c r="D43" s="55">
        <f t="shared" si="1"/>
        <v>5719.6</v>
      </c>
      <c r="E43" s="56">
        <f t="shared" si="2"/>
        <v>5719.6</v>
      </c>
      <c r="F43" s="57">
        <f t="shared" si="3"/>
        <v>0</v>
      </c>
      <c r="G43" s="71"/>
      <c r="H43" s="59"/>
      <c r="I43" s="62">
        <f t="shared" si="4"/>
        <v>0</v>
      </c>
      <c r="J43" s="81"/>
      <c r="K43" s="81"/>
      <c r="L43" s="62">
        <f t="shared" si="5"/>
        <v>0</v>
      </c>
      <c r="M43" s="84"/>
      <c r="N43" s="84"/>
      <c r="O43" s="62">
        <f t="shared" si="6"/>
        <v>0</v>
      </c>
      <c r="P43" s="84">
        <v>5719.6</v>
      </c>
      <c r="Q43" s="84">
        <v>5719.6</v>
      </c>
      <c r="R43" s="62">
        <f t="shared" si="7"/>
        <v>0</v>
      </c>
      <c r="S43" s="81"/>
      <c r="T43" s="81"/>
      <c r="U43" s="64">
        <f t="shared" si="8"/>
        <v>0</v>
      </c>
      <c r="V43" s="55">
        <f t="shared" si="9"/>
        <v>6141</v>
      </c>
      <c r="W43" s="56">
        <f t="shared" si="10"/>
        <v>5340.3</v>
      </c>
      <c r="X43" s="57">
        <f t="shared" si="11"/>
        <v>800.69999999999982</v>
      </c>
      <c r="Y43" s="84">
        <v>4936.1000000000004</v>
      </c>
      <c r="Z43" s="84">
        <v>4936.1000000000004</v>
      </c>
      <c r="AA43" s="56">
        <f t="shared" si="12"/>
        <v>0</v>
      </c>
      <c r="AB43" s="89">
        <v>1204.8999999999999</v>
      </c>
      <c r="AC43" s="59">
        <v>404.2</v>
      </c>
      <c r="AD43" s="56">
        <f t="shared" si="13"/>
        <v>800.69999999999982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15">
      <c r="A44" s="33">
        <v>24</v>
      </c>
      <c r="B44" s="87" t="s">
        <v>61</v>
      </c>
      <c r="C44" s="89">
        <v>327.5</v>
      </c>
      <c r="D44" s="55">
        <f t="shared" si="1"/>
        <v>6696.1</v>
      </c>
      <c r="E44" s="56">
        <f t="shared" si="2"/>
        <v>6696.1</v>
      </c>
      <c r="F44" s="57">
        <f t="shared" si="3"/>
        <v>0</v>
      </c>
      <c r="G44" s="71"/>
      <c r="H44" s="59"/>
      <c r="I44" s="62">
        <f t="shared" si="4"/>
        <v>0</v>
      </c>
      <c r="J44" s="81"/>
      <c r="K44" s="81"/>
      <c r="L44" s="62">
        <f t="shared" si="5"/>
        <v>0</v>
      </c>
      <c r="M44" s="84"/>
      <c r="N44" s="84"/>
      <c r="O44" s="62">
        <f t="shared" si="6"/>
        <v>0</v>
      </c>
      <c r="P44" s="84">
        <v>6696.1</v>
      </c>
      <c r="Q44" s="84">
        <v>6696.1</v>
      </c>
      <c r="R44" s="62">
        <f t="shared" si="7"/>
        <v>0</v>
      </c>
      <c r="S44" s="81"/>
      <c r="T44" s="81"/>
      <c r="U44" s="64">
        <f t="shared" si="8"/>
        <v>0</v>
      </c>
      <c r="V44" s="55">
        <f t="shared" si="9"/>
        <v>7023.6</v>
      </c>
      <c r="W44" s="56">
        <f t="shared" si="10"/>
        <v>5940.1</v>
      </c>
      <c r="X44" s="57">
        <f t="shared" si="11"/>
        <v>1083.5</v>
      </c>
      <c r="Y44" s="84">
        <v>5684.5</v>
      </c>
      <c r="Z44" s="84">
        <v>5684.5</v>
      </c>
      <c r="AA44" s="56">
        <f t="shared" si="12"/>
        <v>0</v>
      </c>
      <c r="AB44" s="89">
        <v>1336.1</v>
      </c>
      <c r="AC44" s="59">
        <v>252.6</v>
      </c>
      <c r="AD44" s="56">
        <f t="shared" si="13"/>
        <v>1083.5</v>
      </c>
      <c r="AE44" s="59"/>
      <c r="AF44" s="59"/>
      <c r="AG44" s="56">
        <f t="shared" si="14"/>
        <v>0</v>
      </c>
      <c r="AH44" s="59">
        <v>3</v>
      </c>
      <c r="AI44" s="59">
        <v>3</v>
      </c>
      <c r="AJ44" s="57">
        <f t="shared" si="15"/>
        <v>0</v>
      </c>
    </row>
    <row r="45" spans="1:36" ht="15">
      <c r="A45" s="33">
        <v>25</v>
      </c>
      <c r="B45" s="82" t="s">
        <v>62</v>
      </c>
      <c r="C45" s="89">
        <v>2311.1</v>
      </c>
      <c r="D45" s="55">
        <f t="shared" si="1"/>
        <v>7503.2</v>
      </c>
      <c r="E45" s="56">
        <f t="shared" si="2"/>
        <v>7503.2</v>
      </c>
      <c r="F45" s="57">
        <f t="shared" si="3"/>
        <v>0</v>
      </c>
      <c r="G45" s="71"/>
      <c r="H45" s="59"/>
      <c r="I45" s="62">
        <f t="shared" si="4"/>
        <v>0</v>
      </c>
      <c r="J45" s="81"/>
      <c r="K45" s="81"/>
      <c r="L45" s="62">
        <f t="shared" si="5"/>
        <v>0</v>
      </c>
      <c r="M45" s="84">
        <v>24.3</v>
      </c>
      <c r="N45" s="84">
        <v>24.3</v>
      </c>
      <c r="O45" s="62">
        <f t="shared" si="6"/>
        <v>0</v>
      </c>
      <c r="P45" s="84">
        <v>7478.9</v>
      </c>
      <c r="Q45" s="84">
        <v>7478.9</v>
      </c>
      <c r="R45" s="62">
        <f t="shared" si="7"/>
        <v>0</v>
      </c>
      <c r="S45" s="81"/>
      <c r="T45" s="81"/>
      <c r="U45" s="64">
        <f t="shared" si="8"/>
        <v>0</v>
      </c>
      <c r="V45" s="55">
        <f t="shared" si="9"/>
        <v>9814.2999999999993</v>
      </c>
      <c r="W45" s="56">
        <f t="shared" si="10"/>
        <v>8391.2000000000007</v>
      </c>
      <c r="X45" s="57">
        <f t="shared" si="11"/>
        <v>1423.0999999999985</v>
      </c>
      <c r="Y45" s="84">
        <v>7816.7</v>
      </c>
      <c r="Z45" s="84">
        <v>7816.7</v>
      </c>
      <c r="AA45" s="56">
        <f t="shared" si="12"/>
        <v>0</v>
      </c>
      <c r="AB45" s="89">
        <v>1997.5999999999985</v>
      </c>
      <c r="AC45" s="59">
        <v>574.5</v>
      </c>
      <c r="AD45" s="56">
        <f t="shared" si="13"/>
        <v>1423.0999999999985</v>
      </c>
      <c r="AE45" s="59"/>
      <c r="AF45" s="59"/>
      <c r="AG45" s="56">
        <f t="shared" si="14"/>
        <v>0</v>
      </c>
      <c r="AH45" s="59"/>
      <c r="AI45" s="59"/>
      <c r="AJ45" s="57">
        <f t="shared" si="15"/>
        <v>0</v>
      </c>
    </row>
    <row r="46" spans="1:36" ht="15">
      <c r="A46" s="33">
        <v>26</v>
      </c>
      <c r="B46" s="87" t="s">
        <v>63</v>
      </c>
      <c r="C46" s="89">
        <v>281.7</v>
      </c>
      <c r="D46" s="55">
        <f t="shared" si="1"/>
        <v>3688.4</v>
      </c>
      <c r="E46" s="56">
        <f t="shared" si="2"/>
        <v>3688.4</v>
      </c>
      <c r="F46" s="57">
        <f t="shared" si="3"/>
        <v>0</v>
      </c>
      <c r="G46" s="71"/>
      <c r="H46" s="59"/>
      <c r="I46" s="62">
        <f t="shared" si="4"/>
        <v>0</v>
      </c>
      <c r="J46" s="81"/>
      <c r="K46" s="81"/>
      <c r="L46" s="62">
        <f t="shared" si="5"/>
        <v>0</v>
      </c>
      <c r="M46" s="84"/>
      <c r="N46" s="84"/>
      <c r="O46" s="62">
        <f t="shared" si="6"/>
        <v>0</v>
      </c>
      <c r="P46" s="84">
        <v>3688.4</v>
      </c>
      <c r="Q46" s="84">
        <v>3688.4</v>
      </c>
      <c r="R46" s="62">
        <f t="shared" si="7"/>
        <v>0</v>
      </c>
      <c r="S46" s="81"/>
      <c r="T46" s="81"/>
      <c r="U46" s="64">
        <f t="shared" si="8"/>
        <v>0</v>
      </c>
      <c r="V46" s="55">
        <f t="shared" si="9"/>
        <v>3970.1</v>
      </c>
      <c r="W46" s="56">
        <f t="shared" si="10"/>
        <v>2547.2999999999997</v>
      </c>
      <c r="X46" s="57">
        <f t="shared" si="11"/>
        <v>1422.8000000000002</v>
      </c>
      <c r="Y46" s="84">
        <v>2529.6999999999998</v>
      </c>
      <c r="Z46" s="84">
        <v>2529.6999999999998</v>
      </c>
      <c r="AA46" s="56">
        <f t="shared" si="12"/>
        <v>0</v>
      </c>
      <c r="AB46" s="89">
        <v>1440.4</v>
      </c>
      <c r="AC46" s="59">
        <v>17.600000000000001</v>
      </c>
      <c r="AD46" s="56">
        <f t="shared" si="13"/>
        <v>1422.8000000000002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 ht="15">
      <c r="A47" s="33">
        <v>27</v>
      </c>
      <c r="B47" s="87" t="s">
        <v>64</v>
      </c>
      <c r="C47" s="89">
        <v>228.2</v>
      </c>
      <c r="D47" s="55">
        <f t="shared" si="1"/>
        <v>4576.6000000000004</v>
      </c>
      <c r="E47" s="56">
        <f t="shared" si="2"/>
        <v>4576.6000000000004</v>
      </c>
      <c r="F47" s="57">
        <f t="shared" si="3"/>
        <v>0</v>
      </c>
      <c r="G47" s="71"/>
      <c r="H47" s="59"/>
      <c r="I47" s="62">
        <f t="shared" si="4"/>
        <v>0</v>
      </c>
      <c r="J47" s="81"/>
      <c r="K47" s="81"/>
      <c r="L47" s="62">
        <f t="shared" si="5"/>
        <v>0</v>
      </c>
      <c r="M47" s="84"/>
      <c r="N47" s="84"/>
      <c r="O47" s="62">
        <f t="shared" si="6"/>
        <v>0</v>
      </c>
      <c r="P47" s="84">
        <v>4576.6000000000004</v>
      </c>
      <c r="Q47" s="84">
        <v>4576.6000000000004</v>
      </c>
      <c r="R47" s="62">
        <f t="shared" si="7"/>
        <v>0</v>
      </c>
      <c r="S47" s="81"/>
      <c r="T47" s="81"/>
      <c r="U47" s="64">
        <f t="shared" si="8"/>
        <v>0</v>
      </c>
      <c r="V47" s="55">
        <f t="shared" si="9"/>
        <v>4804.8</v>
      </c>
      <c r="W47" s="56">
        <f t="shared" si="10"/>
        <v>3854.6</v>
      </c>
      <c r="X47" s="57">
        <f t="shared" si="11"/>
        <v>950.20000000000027</v>
      </c>
      <c r="Y47" s="84">
        <v>3813.6</v>
      </c>
      <c r="Z47" s="84">
        <v>3813.6</v>
      </c>
      <c r="AA47" s="56">
        <f t="shared" si="12"/>
        <v>0</v>
      </c>
      <c r="AB47" s="89">
        <v>986.10000000000025</v>
      </c>
      <c r="AC47" s="59">
        <v>35.9</v>
      </c>
      <c r="AD47" s="56">
        <f t="shared" si="13"/>
        <v>950.20000000000027</v>
      </c>
      <c r="AE47" s="59"/>
      <c r="AF47" s="59"/>
      <c r="AG47" s="56">
        <f t="shared" si="14"/>
        <v>0</v>
      </c>
      <c r="AH47" s="59">
        <v>5.0999999999999996</v>
      </c>
      <c r="AI47" s="59">
        <v>5.0999999999999996</v>
      </c>
      <c r="AJ47" s="57">
        <f t="shared" si="15"/>
        <v>0</v>
      </c>
    </row>
    <row r="48" spans="1:36" ht="15">
      <c r="A48" s="33">
        <v>28</v>
      </c>
      <c r="B48" s="87" t="s">
        <v>65</v>
      </c>
      <c r="C48" s="89">
        <v>56.9</v>
      </c>
      <c r="D48" s="55">
        <f t="shared" si="1"/>
        <v>4733</v>
      </c>
      <c r="E48" s="56">
        <f t="shared" si="2"/>
        <v>4733</v>
      </c>
      <c r="F48" s="57">
        <f t="shared" si="3"/>
        <v>0</v>
      </c>
      <c r="G48" s="71"/>
      <c r="H48" s="59"/>
      <c r="I48" s="62">
        <f t="shared" si="4"/>
        <v>0</v>
      </c>
      <c r="J48" s="81"/>
      <c r="K48" s="81"/>
      <c r="L48" s="62">
        <f t="shared" si="5"/>
        <v>0</v>
      </c>
      <c r="M48" s="84"/>
      <c r="N48" s="84"/>
      <c r="O48" s="62">
        <f t="shared" si="6"/>
        <v>0</v>
      </c>
      <c r="P48" s="84">
        <v>4733</v>
      </c>
      <c r="Q48" s="84">
        <v>4733</v>
      </c>
      <c r="R48" s="62">
        <f t="shared" si="7"/>
        <v>0</v>
      </c>
      <c r="S48" s="81"/>
      <c r="T48" s="81"/>
      <c r="U48" s="64">
        <f t="shared" si="8"/>
        <v>0</v>
      </c>
      <c r="V48" s="55">
        <f t="shared" si="9"/>
        <v>4789.8999999999996</v>
      </c>
      <c r="W48" s="56">
        <f t="shared" si="10"/>
        <v>3898.7</v>
      </c>
      <c r="X48" s="57">
        <f t="shared" si="11"/>
        <v>891.19999999999982</v>
      </c>
      <c r="Y48" s="84">
        <v>3731.1</v>
      </c>
      <c r="Z48" s="84">
        <v>3731.1</v>
      </c>
      <c r="AA48" s="56">
        <f t="shared" si="12"/>
        <v>0</v>
      </c>
      <c r="AB48" s="89">
        <v>1058.7999999999997</v>
      </c>
      <c r="AC48" s="59">
        <v>167.6</v>
      </c>
      <c r="AD48" s="56">
        <f t="shared" si="13"/>
        <v>891.1999999999997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 ht="15">
      <c r="A49" s="33">
        <v>29</v>
      </c>
      <c r="B49" s="87" t="s">
        <v>66</v>
      </c>
      <c r="C49" s="89">
        <v>619.70000000000005</v>
      </c>
      <c r="D49" s="55">
        <f t="shared" si="1"/>
        <v>4590.8999999999996</v>
      </c>
      <c r="E49" s="56">
        <f t="shared" si="2"/>
        <v>4590.8999999999996</v>
      </c>
      <c r="F49" s="57">
        <f t="shared" si="3"/>
        <v>0</v>
      </c>
      <c r="G49" s="71"/>
      <c r="H49" s="59"/>
      <c r="I49" s="62">
        <f t="shared" si="4"/>
        <v>0</v>
      </c>
      <c r="J49" s="81">
        <v>0</v>
      </c>
      <c r="K49" s="81">
        <v>0</v>
      </c>
      <c r="L49" s="62">
        <f t="shared" si="5"/>
        <v>0</v>
      </c>
      <c r="M49" s="84"/>
      <c r="N49" s="84"/>
      <c r="O49" s="62">
        <f t="shared" si="6"/>
        <v>0</v>
      </c>
      <c r="P49" s="84">
        <v>4590.8999999999996</v>
      </c>
      <c r="Q49" s="84">
        <v>4590.8999999999996</v>
      </c>
      <c r="R49" s="62">
        <f t="shared" si="7"/>
        <v>0</v>
      </c>
      <c r="S49" s="81"/>
      <c r="T49" s="81"/>
      <c r="U49" s="64">
        <f t="shared" si="8"/>
        <v>0</v>
      </c>
      <c r="V49" s="55">
        <f t="shared" si="9"/>
        <v>5210.5999999999995</v>
      </c>
      <c r="W49" s="56">
        <f t="shared" si="10"/>
        <v>3503.6000000000004</v>
      </c>
      <c r="X49" s="57">
        <f t="shared" si="11"/>
        <v>1706.9999999999991</v>
      </c>
      <c r="Y49" s="84">
        <v>3435.8</v>
      </c>
      <c r="Z49" s="84">
        <v>3435.8</v>
      </c>
      <c r="AA49" s="56">
        <f t="shared" si="12"/>
        <v>0</v>
      </c>
      <c r="AB49" s="89">
        <v>1771.799999999999</v>
      </c>
      <c r="AC49" s="59">
        <v>64.8</v>
      </c>
      <c r="AD49" s="56">
        <f t="shared" si="13"/>
        <v>1706.9999999999991</v>
      </c>
      <c r="AE49" s="59"/>
      <c r="AF49" s="59"/>
      <c r="AG49" s="56">
        <f t="shared" si="14"/>
        <v>0</v>
      </c>
      <c r="AH49" s="59">
        <v>3</v>
      </c>
      <c r="AI49" s="59">
        <v>3</v>
      </c>
      <c r="AJ49" s="57">
        <f t="shared" si="15"/>
        <v>0</v>
      </c>
    </row>
    <row r="50" spans="1:36" ht="15">
      <c r="A50" s="33">
        <v>30</v>
      </c>
      <c r="B50" s="87" t="s">
        <v>67</v>
      </c>
      <c r="C50" s="89">
        <v>93.2</v>
      </c>
      <c r="D50" s="55">
        <f t="shared" si="1"/>
        <v>5575.4</v>
      </c>
      <c r="E50" s="56">
        <f t="shared" si="2"/>
        <v>5575.4</v>
      </c>
      <c r="F50" s="57">
        <f t="shared" si="3"/>
        <v>0</v>
      </c>
      <c r="G50" s="71"/>
      <c r="H50" s="59"/>
      <c r="I50" s="62">
        <f t="shared" si="4"/>
        <v>0</v>
      </c>
      <c r="J50" s="81"/>
      <c r="K50" s="81"/>
      <c r="L50" s="62">
        <f t="shared" si="5"/>
        <v>0</v>
      </c>
      <c r="M50" s="84"/>
      <c r="N50" s="84"/>
      <c r="O50" s="62">
        <f t="shared" si="6"/>
        <v>0</v>
      </c>
      <c r="P50" s="84">
        <v>5575.4</v>
      </c>
      <c r="Q50" s="84">
        <v>5575.4</v>
      </c>
      <c r="R50" s="62">
        <f t="shared" si="7"/>
        <v>0</v>
      </c>
      <c r="S50" s="81"/>
      <c r="T50" s="81"/>
      <c r="U50" s="64">
        <f t="shared" si="8"/>
        <v>0</v>
      </c>
      <c r="V50" s="55">
        <f t="shared" si="9"/>
        <v>5668.5999999999995</v>
      </c>
      <c r="W50" s="56">
        <f t="shared" si="10"/>
        <v>4876.1000000000004</v>
      </c>
      <c r="X50" s="57">
        <f t="shared" si="11"/>
        <v>792.49999999999909</v>
      </c>
      <c r="Y50" s="84">
        <v>4612.6000000000004</v>
      </c>
      <c r="Z50" s="84">
        <v>4612.6000000000004</v>
      </c>
      <c r="AA50" s="56">
        <f t="shared" si="12"/>
        <v>0</v>
      </c>
      <c r="AB50" s="89">
        <v>1052.9999999999991</v>
      </c>
      <c r="AC50" s="59">
        <v>260.5</v>
      </c>
      <c r="AD50" s="56">
        <f t="shared" si="13"/>
        <v>792.49999999999909</v>
      </c>
      <c r="AE50" s="59"/>
      <c r="AF50" s="59"/>
      <c r="AG50" s="56">
        <f t="shared" si="14"/>
        <v>0</v>
      </c>
      <c r="AH50" s="59">
        <v>3</v>
      </c>
      <c r="AI50" s="59">
        <v>3</v>
      </c>
      <c r="AJ50" s="57">
        <f t="shared" si="15"/>
        <v>0</v>
      </c>
    </row>
    <row r="51" spans="1:36" ht="15">
      <c r="A51" s="33">
        <v>31</v>
      </c>
      <c r="B51" s="87" t="s">
        <v>68</v>
      </c>
      <c r="C51" s="89">
        <v>1684.5</v>
      </c>
      <c r="D51" s="55">
        <f t="shared" si="1"/>
        <v>4276.2</v>
      </c>
      <c r="E51" s="56">
        <f t="shared" si="2"/>
        <v>4276.2</v>
      </c>
      <c r="F51" s="57">
        <f t="shared" si="3"/>
        <v>0</v>
      </c>
      <c r="G51" s="71"/>
      <c r="H51" s="59"/>
      <c r="I51" s="62">
        <f t="shared" si="4"/>
        <v>0</v>
      </c>
      <c r="J51" s="81"/>
      <c r="K51" s="81"/>
      <c r="L51" s="62">
        <f t="shared" si="5"/>
        <v>0</v>
      </c>
      <c r="M51" s="84"/>
      <c r="N51" s="84"/>
      <c r="O51" s="62">
        <f t="shared" si="6"/>
        <v>0</v>
      </c>
      <c r="P51" s="84">
        <v>4276.2</v>
      </c>
      <c r="Q51" s="84">
        <v>4276.2</v>
      </c>
      <c r="R51" s="62">
        <f t="shared" si="7"/>
        <v>0</v>
      </c>
      <c r="S51" s="81"/>
      <c r="T51" s="81"/>
      <c r="U51" s="64">
        <f t="shared" si="8"/>
        <v>0</v>
      </c>
      <c r="V51" s="55">
        <f t="shared" si="9"/>
        <v>5960.7</v>
      </c>
      <c r="W51" s="56">
        <f t="shared" si="10"/>
        <v>3097.5</v>
      </c>
      <c r="X51" s="57">
        <f t="shared" si="11"/>
        <v>2863.2</v>
      </c>
      <c r="Y51" s="84">
        <v>3040.5</v>
      </c>
      <c r="Z51" s="84">
        <v>3040.5</v>
      </c>
      <c r="AA51" s="56">
        <f t="shared" si="12"/>
        <v>0</v>
      </c>
      <c r="AB51" s="89">
        <v>2920.2</v>
      </c>
      <c r="AC51" s="59">
        <v>57</v>
      </c>
      <c r="AD51" s="56">
        <f t="shared" si="13"/>
        <v>2863.2</v>
      </c>
      <c r="AE51" s="59"/>
      <c r="AF51" s="59"/>
      <c r="AG51" s="56">
        <f t="shared" si="14"/>
        <v>0</v>
      </c>
      <c r="AH51" s="59"/>
      <c r="AI51" s="59"/>
      <c r="AJ51" s="57">
        <f t="shared" si="15"/>
        <v>0</v>
      </c>
    </row>
    <row r="52" spans="1:36" ht="15">
      <c r="A52" s="33">
        <v>32</v>
      </c>
      <c r="B52" s="87" t="s">
        <v>69</v>
      </c>
      <c r="C52" s="89">
        <v>330</v>
      </c>
      <c r="D52" s="55">
        <f t="shared" si="1"/>
        <v>3744.1</v>
      </c>
      <c r="E52" s="56">
        <f t="shared" si="2"/>
        <v>3744.1</v>
      </c>
      <c r="F52" s="57">
        <f t="shared" si="3"/>
        <v>0</v>
      </c>
      <c r="G52" s="71"/>
      <c r="H52" s="59"/>
      <c r="I52" s="62">
        <f t="shared" si="4"/>
        <v>0</v>
      </c>
      <c r="J52" s="81"/>
      <c r="K52" s="81"/>
      <c r="L52" s="62">
        <f t="shared" si="5"/>
        <v>0</v>
      </c>
      <c r="M52" s="84"/>
      <c r="N52" s="84"/>
      <c r="O52" s="62">
        <f t="shared" si="6"/>
        <v>0</v>
      </c>
      <c r="P52" s="84">
        <v>3744.1</v>
      </c>
      <c r="Q52" s="84">
        <v>3744.1</v>
      </c>
      <c r="R52" s="62">
        <f t="shared" si="7"/>
        <v>0</v>
      </c>
      <c r="S52" s="81"/>
      <c r="T52" s="81"/>
      <c r="U52" s="64">
        <f t="shared" si="8"/>
        <v>0</v>
      </c>
      <c r="V52" s="55">
        <f t="shared" si="9"/>
        <v>4074.1000000000004</v>
      </c>
      <c r="W52" s="56">
        <f t="shared" si="10"/>
        <v>2322.8999999999996</v>
      </c>
      <c r="X52" s="57">
        <f t="shared" si="11"/>
        <v>1751.2000000000007</v>
      </c>
      <c r="Y52" s="84">
        <v>2295.1999999999998</v>
      </c>
      <c r="Z52" s="84">
        <v>2295.1999999999998</v>
      </c>
      <c r="AA52" s="56">
        <f t="shared" si="12"/>
        <v>0</v>
      </c>
      <c r="AB52" s="89">
        <v>1775.9000000000003</v>
      </c>
      <c r="AC52" s="59">
        <v>24.7</v>
      </c>
      <c r="AD52" s="56">
        <f t="shared" si="13"/>
        <v>1751.2000000000003</v>
      </c>
      <c r="AE52" s="59"/>
      <c r="AF52" s="59"/>
      <c r="AG52" s="56">
        <f t="shared" si="14"/>
        <v>0</v>
      </c>
      <c r="AH52" s="59">
        <v>3</v>
      </c>
      <c r="AI52" s="59">
        <v>3</v>
      </c>
      <c r="AJ52" s="57">
        <f t="shared" si="15"/>
        <v>0</v>
      </c>
    </row>
    <row r="53" spans="1:36" ht="15">
      <c r="A53" s="33">
        <v>33</v>
      </c>
      <c r="B53" s="87" t="s">
        <v>70</v>
      </c>
      <c r="C53" s="89">
        <v>842.7</v>
      </c>
      <c r="D53" s="55">
        <f t="shared" si="1"/>
        <v>8516.9</v>
      </c>
      <c r="E53" s="56">
        <f t="shared" si="2"/>
        <v>8516.9</v>
      </c>
      <c r="F53" s="57">
        <f t="shared" si="3"/>
        <v>0</v>
      </c>
      <c r="G53" s="71"/>
      <c r="H53" s="59"/>
      <c r="I53" s="62">
        <f t="shared" si="4"/>
        <v>0</v>
      </c>
      <c r="J53" s="81">
        <v>2001.5</v>
      </c>
      <c r="K53" s="81">
        <v>2001.5</v>
      </c>
      <c r="L53" s="62">
        <f t="shared" si="5"/>
        <v>0</v>
      </c>
      <c r="M53" s="84"/>
      <c r="N53" s="84"/>
      <c r="O53" s="62">
        <f t="shared" si="6"/>
        <v>0</v>
      </c>
      <c r="P53" s="84">
        <v>6515.4</v>
      </c>
      <c r="Q53" s="84">
        <v>6515.4</v>
      </c>
      <c r="R53" s="62">
        <f t="shared" si="7"/>
        <v>0</v>
      </c>
      <c r="S53" s="81"/>
      <c r="T53" s="81"/>
      <c r="U53" s="64">
        <f t="shared" si="8"/>
        <v>0</v>
      </c>
      <c r="V53" s="55">
        <f t="shared" si="9"/>
        <v>9359.6</v>
      </c>
      <c r="W53" s="56">
        <f t="shared" si="10"/>
        <v>6882.7</v>
      </c>
      <c r="X53" s="57">
        <f t="shared" si="11"/>
        <v>2476.9000000000005</v>
      </c>
      <c r="Y53" s="84">
        <v>6200.2</v>
      </c>
      <c r="Z53" s="84">
        <v>6200.2</v>
      </c>
      <c r="AA53" s="56">
        <f t="shared" si="12"/>
        <v>0</v>
      </c>
      <c r="AB53" s="89">
        <v>3159.4000000000005</v>
      </c>
      <c r="AC53" s="59">
        <v>682.5</v>
      </c>
      <c r="AD53" s="56">
        <f t="shared" si="13"/>
        <v>2476.9000000000005</v>
      </c>
      <c r="AE53" s="59"/>
      <c r="AF53" s="59"/>
      <c r="AG53" s="56">
        <f t="shared" si="14"/>
        <v>0</v>
      </c>
      <c r="AH53" s="59"/>
      <c r="AI53" s="59"/>
      <c r="AJ53" s="57">
        <f t="shared" si="15"/>
        <v>0</v>
      </c>
    </row>
    <row r="54" spans="1:36" ht="15">
      <c r="A54" s="33">
        <v>34</v>
      </c>
      <c r="B54" s="87" t="s">
        <v>71</v>
      </c>
      <c r="C54" s="89">
        <v>0.5</v>
      </c>
      <c r="D54" s="55">
        <f t="shared" si="1"/>
        <v>3432</v>
      </c>
      <c r="E54" s="56">
        <f t="shared" si="2"/>
        <v>3432</v>
      </c>
      <c r="F54" s="57">
        <f t="shared" si="3"/>
        <v>0</v>
      </c>
      <c r="G54" s="71"/>
      <c r="H54" s="59"/>
      <c r="I54" s="62">
        <f t="shared" si="4"/>
        <v>0</v>
      </c>
      <c r="J54" s="81"/>
      <c r="K54" s="81"/>
      <c r="L54" s="62">
        <f t="shared" si="5"/>
        <v>0</v>
      </c>
      <c r="M54" s="84"/>
      <c r="N54" s="84"/>
      <c r="O54" s="62">
        <f t="shared" si="6"/>
        <v>0</v>
      </c>
      <c r="P54" s="84">
        <v>3432</v>
      </c>
      <c r="Q54" s="84">
        <v>3432</v>
      </c>
      <c r="R54" s="62">
        <f t="shared" si="7"/>
        <v>0</v>
      </c>
      <c r="S54" s="81"/>
      <c r="T54" s="81"/>
      <c r="U54" s="64">
        <f t="shared" si="8"/>
        <v>0</v>
      </c>
      <c r="V54" s="55">
        <f t="shared" si="9"/>
        <v>3432.5</v>
      </c>
      <c r="W54" s="56">
        <f t="shared" si="10"/>
        <v>1813.2</v>
      </c>
      <c r="X54" s="57">
        <f t="shared" si="11"/>
        <v>1619.3</v>
      </c>
      <c r="Y54" s="84">
        <v>1799.3</v>
      </c>
      <c r="Z54" s="84">
        <v>1799.3</v>
      </c>
      <c r="AA54" s="56">
        <f t="shared" si="12"/>
        <v>0</v>
      </c>
      <c r="AB54" s="89">
        <v>1619.3</v>
      </c>
      <c r="AC54" s="59"/>
      <c r="AD54" s="56">
        <f t="shared" si="13"/>
        <v>1619.3</v>
      </c>
      <c r="AE54" s="59"/>
      <c r="AF54" s="59"/>
      <c r="AG54" s="56">
        <f t="shared" si="14"/>
        <v>0</v>
      </c>
      <c r="AH54" s="59">
        <v>13.9</v>
      </c>
      <c r="AI54" s="59">
        <v>13.9</v>
      </c>
      <c r="AJ54" s="57">
        <f t="shared" si="15"/>
        <v>0</v>
      </c>
    </row>
    <row r="55" spans="1:36" ht="15">
      <c r="A55" s="33">
        <v>35</v>
      </c>
      <c r="B55" s="87" t="s">
        <v>72</v>
      </c>
      <c r="C55" s="89">
        <v>109.2</v>
      </c>
      <c r="D55" s="55">
        <f t="shared" si="1"/>
        <v>3766.8</v>
      </c>
      <c r="E55" s="56">
        <f t="shared" si="2"/>
        <v>3766.8</v>
      </c>
      <c r="F55" s="57">
        <f t="shared" si="3"/>
        <v>0</v>
      </c>
      <c r="G55" s="71"/>
      <c r="H55" s="59"/>
      <c r="I55" s="62">
        <f t="shared" si="4"/>
        <v>0</v>
      </c>
      <c r="J55" s="81"/>
      <c r="K55" s="81"/>
      <c r="L55" s="62">
        <f t="shared" si="5"/>
        <v>0</v>
      </c>
      <c r="M55" s="84"/>
      <c r="N55" s="84"/>
      <c r="O55" s="62">
        <f t="shared" si="6"/>
        <v>0</v>
      </c>
      <c r="P55" s="84">
        <v>3766.8</v>
      </c>
      <c r="Q55" s="84">
        <v>3766.8</v>
      </c>
      <c r="R55" s="62">
        <f t="shared" si="7"/>
        <v>0</v>
      </c>
      <c r="S55" s="81"/>
      <c r="T55" s="81"/>
      <c r="U55" s="64">
        <f t="shared" si="8"/>
        <v>0</v>
      </c>
      <c r="V55" s="55">
        <f t="shared" si="9"/>
        <v>3876</v>
      </c>
      <c r="W55" s="56">
        <f t="shared" si="10"/>
        <v>2488.6</v>
      </c>
      <c r="X55" s="57">
        <f t="shared" si="11"/>
        <v>1387.4</v>
      </c>
      <c r="Y55" s="84">
        <v>2461.5</v>
      </c>
      <c r="Z55" s="84">
        <v>2461.5</v>
      </c>
      <c r="AA55" s="56">
        <f t="shared" si="12"/>
        <v>0</v>
      </c>
      <c r="AB55" s="89">
        <v>1414.5</v>
      </c>
      <c r="AC55" s="59">
        <v>27.1</v>
      </c>
      <c r="AD55" s="56">
        <f t="shared" si="13"/>
        <v>1387.4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 ht="15">
      <c r="A56" s="33">
        <v>36</v>
      </c>
      <c r="B56" s="87" t="s">
        <v>73</v>
      </c>
      <c r="C56" s="89">
        <v>1496.2</v>
      </c>
      <c r="D56" s="55">
        <f t="shared" si="1"/>
        <v>4105.8999999999996</v>
      </c>
      <c r="E56" s="56">
        <f t="shared" si="2"/>
        <v>4105.8999999999996</v>
      </c>
      <c r="F56" s="57">
        <f t="shared" si="3"/>
        <v>0</v>
      </c>
      <c r="G56" s="71"/>
      <c r="H56" s="59"/>
      <c r="I56" s="62">
        <f t="shared" si="4"/>
        <v>0</v>
      </c>
      <c r="J56" s="81"/>
      <c r="K56" s="81"/>
      <c r="L56" s="62">
        <f t="shared" si="5"/>
        <v>0</v>
      </c>
      <c r="M56" s="84"/>
      <c r="N56" s="84"/>
      <c r="O56" s="62">
        <f t="shared" si="6"/>
        <v>0</v>
      </c>
      <c r="P56" s="84">
        <v>4105.8999999999996</v>
      </c>
      <c r="Q56" s="84">
        <v>4105.8999999999996</v>
      </c>
      <c r="R56" s="62">
        <f t="shared" si="7"/>
        <v>0</v>
      </c>
      <c r="S56" s="81"/>
      <c r="T56" s="81"/>
      <c r="U56" s="64">
        <f t="shared" si="8"/>
        <v>0</v>
      </c>
      <c r="V56" s="55">
        <f t="shared" si="9"/>
        <v>5602.0999999999995</v>
      </c>
      <c r="W56" s="56">
        <f t="shared" si="10"/>
        <v>2627.1</v>
      </c>
      <c r="X56" s="57">
        <f t="shared" si="11"/>
        <v>2974.9999999999995</v>
      </c>
      <c r="Y56" s="84">
        <v>2596.1999999999998</v>
      </c>
      <c r="Z56" s="84">
        <v>2596.1999999999998</v>
      </c>
      <c r="AA56" s="56">
        <f t="shared" si="12"/>
        <v>0</v>
      </c>
      <c r="AB56" s="89">
        <v>3005.8999999999996</v>
      </c>
      <c r="AC56" s="59">
        <v>30.9</v>
      </c>
      <c r="AD56" s="56">
        <f t="shared" si="13"/>
        <v>2974.9999999999995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 ht="15">
      <c r="A57" s="33">
        <v>37</v>
      </c>
      <c r="B57" s="87" t="s">
        <v>74</v>
      </c>
      <c r="C57" s="89">
        <v>561.4</v>
      </c>
      <c r="D57" s="55">
        <f t="shared" si="1"/>
        <v>3526</v>
      </c>
      <c r="E57" s="56">
        <f t="shared" si="2"/>
        <v>3526</v>
      </c>
      <c r="F57" s="57">
        <f t="shared" si="3"/>
        <v>0</v>
      </c>
      <c r="G57" s="71"/>
      <c r="H57" s="59"/>
      <c r="I57" s="62">
        <f t="shared" si="4"/>
        <v>0</v>
      </c>
      <c r="J57" s="81"/>
      <c r="K57" s="81"/>
      <c r="L57" s="62">
        <f t="shared" si="5"/>
        <v>0</v>
      </c>
      <c r="M57" s="84"/>
      <c r="N57" s="84"/>
      <c r="O57" s="62">
        <f t="shared" si="6"/>
        <v>0</v>
      </c>
      <c r="P57" s="84">
        <v>3526</v>
      </c>
      <c r="Q57" s="84">
        <v>3526</v>
      </c>
      <c r="R57" s="62">
        <f t="shared" si="7"/>
        <v>0</v>
      </c>
      <c r="S57" s="81"/>
      <c r="T57" s="81"/>
      <c r="U57" s="64">
        <f t="shared" si="8"/>
        <v>0</v>
      </c>
      <c r="V57" s="55">
        <f t="shared" si="9"/>
        <v>4087.3999999999996</v>
      </c>
      <c r="W57" s="56">
        <f t="shared" si="10"/>
        <v>1956.9</v>
      </c>
      <c r="X57" s="57">
        <f t="shared" si="11"/>
        <v>2130.4999999999995</v>
      </c>
      <c r="Y57" s="84">
        <v>1945.2</v>
      </c>
      <c r="Z57" s="84">
        <v>1945.2</v>
      </c>
      <c r="AA57" s="56">
        <f t="shared" si="12"/>
        <v>0</v>
      </c>
      <c r="AB57" s="89">
        <v>2142.1999999999998</v>
      </c>
      <c r="AC57" s="59">
        <v>11.7</v>
      </c>
      <c r="AD57" s="56">
        <f t="shared" si="13"/>
        <v>2130.5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15">
      <c r="A58" s="33">
        <v>38</v>
      </c>
      <c r="B58" s="87" t="s">
        <v>75</v>
      </c>
      <c r="C58" s="89">
        <v>5554.6</v>
      </c>
      <c r="D58" s="55">
        <f t="shared" si="1"/>
        <v>18762.3</v>
      </c>
      <c r="E58" s="56">
        <f t="shared" si="2"/>
        <v>18762.3</v>
      </c>
      <c r="F58" s="57">
        <f t="shared" si="3"/>
        <v>0</v>
      </c>
      <c r="G58" s="71"/>
      <c r="H58" s="59"/>
      <c r="I58" s="62">
        <f t="shared" si="4"/>
        <v>0</v>
      </c>
      <c r="J58" s="81">
        <v>983.5</v>
      </c>
      <c r="K58" s="81">
        <v>983.5</v>
      </c>
      <c r="L58" s="62">
        <f t="shared" si="5"/>
        <v>0</v>
      </c>
      <c r="M58" s="84">
        <v>24.3</v>
      </c>
      <c r="N58" s="84">
        <v>24.3</v>
      </c>
      <c r="O58" s="62">
        <f t="shared" si="6"/>
        <v>0</v>
      </c>
      <c r="P58" s="84">
        <v>17754.5</v>
      </c>
      <c r="Q58" s="84">
        <v>17754.5</v>
      </c>
      <c r="R58" s="62">
        <f t="shared" si="7"/>
        <v>0</v>
      </c>
      <c r="S58" s="81"/>
      <c r="T58" s="81"/>
      <c r="U58" s="64">
        <f t="shared" si="8"/>
        <v>0</v>
      </c>
      <c r="V58" s="55">
        <f t="shared" si="9"/>
        <v>24316.9</v>
      </c>
      <c r="W58" s="56">
        <f t="shared" si="10"/>
        <v>16126.5</v>
      </c>
      <c r="X58" s="57">
        <f t="shared" si="11"/>
        <v>8190.4000000000015</v>
      </c>
      <c r="Y58" s="84">
        <v>12049.6</v>
      </c>
      <c r="Z58" s="84">
        <v>12049.6</v>
      </c>
      <c r="AA58" s="56">
        <f t="shared" si="12"/>
        <v>0</v>
      </c>
      <c r="AB58" s="89">
        <v>12264.300000000001</v>
      </c>
      <c r="AC58" s="59">
        <v>4073.9</v>
      </c>
      <c r="AD58" s="56">
        <f t="shared" si="13"/>
        <v>8190.4000000000015</v>
      </c>
      <c r="AE58" s="59"/>
      <c r="AF58" s="59"/>
      <c r="AG58" s="56">
        <f t="shared" si="14"/>
        <v>0</v>
      </c>
      <c r="AH58" s="59">
        <v>3</v>
      </c>
      <c r="AI58" s="59">
        <v>3</v>
      </c>
      <c r="AJ58" s="57">
        <f t="shared" si="15"/>
        <v>0</v>
      </c>
    </row>
    <row r="59" spans="1:36" ht="15">
      <c r="A59" s="33">
        <v>39</v>
      </c>
      <c r="B59" s="87" t="s">
        <v>76</v>
      </c>
      <c r="C59" s="89">
        <v>11960.3</v>
      </c>
      <c r="D59" s="55">
        <f t="shared" si="1"/>
        <v>26967.1</v>
      </c>
      <c r="E59" s="56">
        <f t="shared" si="2"/>
        <v>26967.1</v>
      </c>
      <c r="F59" s="57">
        <f t="shared" si="3"/>
        <v>0</v>
      </c>
      <c r="G59" s="71"/>
      <c r="H59" s="59"/>
      <c r="I59" s="62">
        <f t="shared" si="4"/>
        <v>0</v>
      </c>
      <c r="J59" s="81">
        <v>251.7</v>
      </c>
      <c r="K59" s="81">
        <v>251.7</v>
      </c>
      <c r="L59" s="62">
        <f t="shared" si="5"/>
        <v>0</v>
      </c>
      <c r="M59" s="85">
        <v>48.6</v>
      </c>
      <c r="N59" s="85">
        <v>48.6</v>
      </c>
      <c r="O59" s="62">
        <f t="shared" si="6"/>
        <v>0</v>
      </c>
      <c r="P59" s="84">
        <v>26666.799999999999</v>
      </c>
      <c r="Q59" s="84">
        <v>26666.799999999999</v>
      </c>
      <c r="R59" s="62">
        <f t="shared" si="7"/>
        <v>0</v>
      </c>
      <c r="S59" s="81"/>
      <c r="T59" s="81"/>
      <c r="U59" s="64">
        <f t="shared" si="8"/>
        <v>0</v>
      </c>
      <c r="V59" s="55">
        <f t="shared" si="9"/>
        <v>38927.399999999994</v>
      </c>
      <c r="W59" s="56">
        <f t="shared" si="10"/>
        <v>27292.899999999998</v>
      </c>
      <c r="X59" s="57">
        <f t="shared" si="11"/>
        <v>11634.499999999996</v>
      </c>
      <c r="Y59" s="84">
        <v>21946.1</v>
      </c>
      <c r="Z59" s="84">
        <v>21946.1</v>
      </c>
      <c r="AA59" s="56">
        <f t="shared" si="12"/>
        <v>0</v>
      </c>
      <c r="AB59" s="89">
        <v>16062.999999999996</v>
      </c>
      <c r="AC59" s="59">
        <v>4428.5</v>
      </c>
      <c r="AD59" s="56">
        <f t="shared" si="13"/>
        <v>11634.499999999996</v>
      </c>
      <c r="AE59" s="59"/>
      <c r="AF59" s="59"/>
      <c r="AG59" s="56">
        <f t="shared" si="14"/>
        <v>0</v>
      </c>
      <c r="AH59" s="59">
        <v>918.3</v>
      </c>
      <c r="AI59" s="59">
        <v>918.3</v>
      </c>
      <c r="AJ59" s="57">
        <f t="shared" si="15"/>
        <v>0</v>
      </c>
    </row>
    <row r="60" spans="1:36" ht="15">
      <c r="A60" s="33">
        <v>40</v>
      </c>
      <c r="B60" s="87" t="s">
        <v>77</v>
      </c>
      <c r="C60" s="89">
        <v>2422.6</v>
      </c>
      <c r="D60" s="55">
        <f t="shared" si="1"/>
        <v>11910.7</v>
      </c>
      <c r="E60" s="56">
        <f t="shared" si="2"/>
        <v>11910.7</v>
      </c>
      <c r="F60" s="57">
        <f t="shared" si="3"/>
        <v>0</v>
      </c>
      <c r="G60" s="71"/>
      <c r="H60" s="59"/>
      <c r="I60" s="62">
        <f t="shared" si="4"/>
        <v>0</v>
      </c>
      <c r="J60" s="81">
        <v>291.7</v>
      </c>
      <c r="K60" s="81">
        <v>291.7</v>
      </c>
      <c r="L60" s="62">
        <f t="shared" si="5"/>
        <v>0</v>
      </c>
      <c r="M60" s="84"/>
      <c r="N60" s="84"/>
      <c r="O60" s="62">
        <f t="shared" si="6"/>
        <v>0</v>
      </c>
      <c r="P60" s="84">
        <v>11619</v>
      </c>
      <c r="Q60" s="84">
        <v>11619</v>
      </c>
      <c r="R60" s="62">
        <f t="shared" si="7"/>
        <v>0</v>
      </c>
      <c r="S60" s="81"/>
      <c r="T60" s="81"/>
      <c r="U60" s="64">
        <f t="shared" si="8"/>
        <v>0</v>
      </c>
      <c r="V60" s="55">
        <f t="shared" si="9"/>
        <v>14333.300000000001</v>
      </c>
      <c r="W60" s="56">
        <f t="shared" si="10"/>
        <v>12271.8</v>
      </c>
      <c r="X60" s="57">
        <f t="shared" si="11"/>
        <v>2061.5000000000018</v>
      </c>
      <c r="Y60" s="84">
        <v>10604.6</v>
      </c>
      <c r="Z60" s="84">
        <v>10604.6</v>
      </c>
      <c r="AA60" s="56">
        <f t="shared" si="12"/>
        <v>0</v>
      </c>
      <c r="AB60" s="89">
        <v>3644.300000000002</v>
      </c>
      <c r="AC60" s="59">
        <v>1582.8</v>
      </c>
      <c r="AD60" s="56">
        <f t="shared" si="13"/>
        <v>2061.5000000000018</v>
      </c>
      <c r="AE60" s="59"/>
      <c r="AF60" s="59"/>
      <c r="AG60" s="56">
        <f t="shared" si="14"/>
        <v>0</v>
      </c>
      <c r="AH60" s="59">
        <v>84.4</v>
      </c>
      <c r="AI60" s="59">
        <v>84.4</v>
      </c>
      <c r="AJ60" s="57">
        <f t="shared" si="15"/>
        <v>0</v>
      </c>
    </row>
    <row r="61" spans="1:36" ht="15">
      <c r="A61" s="33">
        <v>41</v>
      </c>
      <c r="B61" s="87" t="s">
        <v>78</v>
      </c>
      <c r="C61" s="89">
        <v>1708.3</v>
      </c>
      <c r="D61" s="55">
        <f t="shared" si="1"/>
        <v>20904.300000000003</v>
      </c>
      <c r="E61" s="56">
        <f t="shared" si="2"/>
        <v>20904.300000000003</v>
      </c>
      <c r="F61" s="57">
        <f t="shared" si="3"/>
        <v>0</v>
      </c>
      <c r="G61" s="71"/>
      <c r="H61" s="59"/>
      <c r="I61" s="62">
        <f t="shared" si="4"/>
        <v>0</v>
      </c>
      <c r="J61" s="81">
        <v>623.6</v>
      </c>
      <c r="K61" s="81">
        <v>623.6</v>
      </c>
      <c r="L61" s="62">
        <f t="shared" si="5"/>
        <v>0</v>
      </c>
      <c r="M61" s="84">
        <v>24.3</v>
      </c>
      <c r="N61" s="84">
        <v>24.3</v>
      </c>
      <c r="O61" s="62">
        <f t="shared" si="6"/>
        <v>0</v>
      </c>
      <c r="P61" s="84">
        <v>20256.400000000001</v>
      </c>
      <c r="Q61" s="84">
        <v>20256.400000000001</v>
      </c>
      <c r="R61" s="62">
        <f t="shared" si="7"/>
        <v>0</v>
      </c>
      <c r="S61" s="81"/>
      <c r="T61" s="81"/>
      <c r="U61" s="64">
        <f t="shared" si="8"/>
        <v>0</v>
      </c>
      <c r="V61" s="55">
        <f t="shared" si="9"/>
        <v>22612.6</v>
      </c>
      <c r="W61" s="56">
        <f t="shared" si="10"/>
        <v>18401.2</v>
      </c>
      <c r="X61" s="57">
        <f t="shared" si="11"/>
        <v>4211.3999999999978</v>
      </c>
      <c r="Y61" s="84">
        <v>15437.3</v>
      </c>
      <c r="Z61" s="84">
        <v>15437.3</v>
      </c>
      <c r="AA61" s="56">
        <f t="shared" si="12"/>
        <v>0</v>
      </c>
      <c r="AB61" s="89">
        <v>7175.3000000000011</v>
      </c>
      <c r="AC61" s="59">
        <v>2963.9</v>
      </c>
      <c r="AD61" s="56">
        <f t="shared" si="13"/>
        <v>4211.4000000000015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 ht="15">
      <c r="A62" s="33">
        <v>42</v>
      </c>
      <c r="B62" s="87" t="s">
        <v>79</v>
      </c>
      <c r="C62" s="89">
        <v>3904.8</v>
      </c>
      <c r="D62" s="55">
        <f t="shared" si="1"/>
        <v>19376.400000000001</v>
      </c>
      <c r="E62" s="56">
        <f t="shared" si="2"/>
        <v>19376.400000000001</v>
      </c>
      <c r="F62" s="57">
        <f t="shared" si="3"/>
        <v>0</v>
      </c>
      <c r="G62" s="71"/>
      <c r="H62" s="59"/>
      <c r="I62" s="62">
        <f t="shared" si="4"/>
        <v>0</v>
      </c>
      <c r="J62" s="81"/>
      <c r="K62" s="81"/>
      <c r="L62" s="62">
        <f t="shared" si="5"/>
        <v>0</v>
      </c>
      <c r="M62" s="84">
        <v>170</v>
      </c>
      <c r="N62" s="84">
        <v>170</v>
      </c>
      <c r="O62" s="62">
        <f t="shared" si="6"/>
        <v>0</v>
      </c>
      <c r="P62" s="84">
        <v>19206.400000000001</v>
      </c>
      <c r="Q62" s="84">
        <v>19206.400000000001</v>
      </c>
      <c r="R62" s="62">
        <f t="shared" si="7"/>
        <v>0</v>
      </c>
      <c r="S62" s="81"/>
      <c r="T62" s="81"/>
      <c r="U62" s="64">
        <f t="shared" si="8"/>
        <v>0</v>
      </c>
      <c r="V62" s="55">
        <f t="shared" si="9"/>
        <v>23281.199999999997</v>
      </c>
      <c r="W62" s="56">
        <f t="shared" si="10"/>
        <v>16949.2</v>
      </c>
      <c r="X62" s="57">
        <f t="shared" si="11"/>
        <v>6331.9999999999964</v>
      </c>
      <c r="Y62" s="84">
        <v>14025.8</v>
      </c>
      <c r="Z62" s="84">
        <v>14025.8</v>
      </c>
      <c r="AA62" s="56">
        <f t="shared" si="12"/>
        <v>0</v>
      </c>
      <c r="AB62" s="89">
        <v>9252.4</v>
      </c>
      <c r="AC62" s="59">
        <v>2920.4</v>
      </c>
      <c r="AD62" s="56">
        <f t="shared" si="13"/>
        <v>6332</v>
      </c>
      <c r="AE62" s="59"/>
      <c r="AF62" s="59"/>
      <c r="AG62" s="56">
        <f t="shared" si="14"/>
        <v>0</v>
      </c>
      <c r="AH62" s="59">
        <v>3</v>
      </c>
      <c r="AI62" s="59">
        <v>3</v>
      </c>
      <c r="AJ62" s="57">
        <f t="shared" si="15"/>
        <v>0</v>
      </c>
    </row>
    <row r="63" spans="1:36" ht="15">
      <c r="A63" s="33">
        <v>43</v>
      </c>
      <c r="B63" s="87" t="s">
        <v>80</v>
      </c>
      <c r="C63" s="89">
        <v>1187.4000000000001</v>
      </c>
      <c r="D63" s="55">
        <f t="shared" si="1"/>
        <v>15121.3</v>
      </c>
      <c r="E63" s="56">
        <f t="shared" si="2"/>
        <v>15121.3</v>
      </c>
      <c r="F63" s="57">
        <f t="shared" si="3"/>
        <v>0</v>
      </c>
      <c r="G63" s="71"/>
      <c r="H63" s="59"/>
      <c r="I63" s="62">
        <f t="shared" si="4"/>
        <v>0</v>
      </c>
      <c r="J63" s="81">
        <v>37.5</v>
      </c>
      <c r="K63" s="81">
        <v>37.5</v>
      </c>
      <c r="L63" s="62">
        <f t="shared" si="5"/>
        <v>0</v>
      </c>
      <c r="M63" s="84"/>
      <c r="N63" s="84"/>
      <c r="O63" s="62">
        <f t="shared" si="6"/>
        <v>0</v>
      </c>
      <c r="P63" s="84">
        <v>15083.8</v>
      </c>
      <c r="Q63" s="84">
        <v>15083.8</v>
      </c>
      <c r="R63" s="62">
        <f t="shared" si="7"/>
        <v>0</v>
      </c>
      <c r="S63" s="81"/>
      <c r="T63" s="81"/>
      <c r="U63" s="64">
        <f t="shared" si="8"/>
        <v>0</v>
      </c>
      <c r="V63" s="55">
        <f t="shared" si="9"/>
        <v>16308.699999999999</v>
      </c>
      <c r="W63" s="56">
        <f t="shared" si="10"/>
        <v>12963.7</v>
      </c>
      <c r="X63" s="57">
        <f t="shared" si="11"/>
        <v>3344.9999999999982</v>
      </c>
      <c r="Y63" s="84">
        <v>11061.6</v>
      </c>
      <c r="Z63" s="84">
        <v>11061.6</v>
      </c>
      <c r="AA63" s="56">
        <f t="shared" si="12"/>
        <v>0</v>
      </c>
      <c r="AB63" s="89">
        <v>5244.0999999999985</v>
      </c>
      <c r="AC63" s="59">
        <v>1899.1</v>
      </c>
      <c r="AD63" s="56">
        <f t="shared" si="13"/>
        <v>3344.9999999999986</v>
      </c>
      <c r="AE63" s="59"/>
      <c r="AF63" s="59"/>
      <c r="AG63" s="56">
        <f t="shared" si="14"/>
        <v>0</v>
      </c>
      <c r="AH63" s="59">
        <v>3</v>
      </c>
      <c r="AI63" s="59">
        <v>3</v>
      </c>
      <c r="AJ63" s="57">
        <f t="shared" si="15"/>
        <v>0</v>
      </c>
    </row>
    <row r="64" spans="1:36" ht="15">
      <c r="A64" s="33">
        <v>44</v>
      </c>
      <c r="B64" s="87" t="s">
        <v>81</v>
      </c>
      <c r="C64" s="89">
        <v>668.5</v>
      </c>
      <c r="D64" s="55">
        <f t="shared" si="1"/>
        <v>15658.5</v>
      </c>
      <c r="E64" s="56">
        <f t="shared" si="2"/>
        <v>15658.5</v>
      </c>
      <c r="F64" s="57">
        <f t="shared" si="3"/>
        <v>0</v>
      </c>
      <c r="G64" s="81"/>
      <c r="H64" s="81"/>
      <c r="I64" s="62">
        <f t="shared" si="4"/>
        <v>0</v>
      </c>
      <c r="J64" s="81">
        <v>0</v>
      </c>
      <c r="K64" s="81">
        <v>0</v>
      </c>
      <c r="L64" s="62">
        <f t="shared" si="5"/>
        <v>0</v>
      </c>
      <c r="M64" s="84">
        <v>72.900000000000006</v>
      </c>
      <c r="N64" s="84">
        <v>72.900000000000006</v>
      </c>
      <c r="O64" s="62">
        <f t="shared" si="6"/>
        <v>0</v>
      </c>
      <c r="P64" s="84">
        <v>15585.6</v>
      </c>
      <c r="Q64" s="84">
        <v>15585.6</v>
      </c>
      <c r="R64" s="62">
        <f t="shared" si="7"/>
        <v>0</v>
      </c>
      <c r="S64" s="81"/>
      <c r="T64" s="81"/>
      <c r="U64" s="64">
        <f t="shared" si="8"/>
        <v>0</v>
      </c>
      <c r="V64" s="55">
        <f t="shared" si="9"/>
        <v>16327</v>
      </c>
      <c r="W64" s="56">
        <f t="shared" si="10"/>
        <v>14300.400000000001</v>
      </c>
      <c r="X64" s="57">
        <f t="shared" si="11"/>
        <v>2026.5999999999985</v>
      </c>
      <c r="Y64" s="84">
        <v>11143.7</v>
      </c>
      <c r="Z64" s="84">
        <v>11143.7</v>
      </c>
      <c r="AA64" s="56">
        <f t="shared" si="12"/>
        <v>0</v>
      </c>
      <c r="AB64" s="89">
        <v>5180.2999999999984</v>
      </c>
      <c r="AC64" s="59">
        <v>3153.7</v>
      </c>
      <c r="AD64" s="56">
        <f t="shared" si="13"/>
        <v>2026.5999999999985</v>
      </c>
      <c r="AE64" s="59"/>
      <c r="AF64" s="59"/>
      <c r="AG64" s="56">
        <f t="shared" si="14"/>
        <v>0</v>
      </c>
      <c r="AH64" s="59">
        <v>3</v>
      </c>
      <c r="AI64" s="59">
        <v>3</v>
      </c>
      <c r="AJ64" s="57">
        <f t="shared" si="15"/>
        <v>0</v>
      </c>
    </row>
    <row r="65" spans="1:36" ht="15">
      <c r="A65" s="33">
        <v>45</v>
      </c>
      <c r="B65" s="87" t="s">
        <v>82</v>
      </c>
      <c r="C65" s="89">
        <v>548.9</v>
      </c>
      <c r="D65" s="55">
        <f t="shared" si="1"/>
        <v>11943.6</v>
      </c>
      <c r="E65" s="56">
        <f t="shared" si="2"/>
        <v>11943.6</v>
      </c>
      <c r="F65" s="57">
        <f t="shared" si="3"/>
        <v>0</v>
      </c>
      <c r="G65" s="71"/>
      <c r="H65" s="59"/>
      <c r="I65" s="62">
        <f t="shared" si="4"/>
        <v>0</v>
      </c>
      <c r="J65" s="81"/>
      <c r="K65" s="81"/>
      <c r="L65" s="62">
        <f t="shared" si="5"/>
        <v>0</v>
      </c>
      <c r="M65" s="84"/>
      <c r="N65" s="84"/>
      <c r="O65" s="62">
        <f t="shared" si="6"/>
        <v>0</v>
      </c>
      <c r="P65" s="84">
        <v>11943.6</v>
      </c>
      <c r="Q65" s="84">
        <v>11943.6</v>
      </c>
      <c r="R65" s="62">
        <f t="shared" si="7"/>
        <v>0</v>
      </c>
      <c r="S65" s="81"/>
      <c r="T65" s="81"/>
      <c r="U65" s="64">
        <f t="shared" si="8"/>
        <v>0</v>
      </c>
      <c r="V65" s="55">
        <f t="shared" si="9"/>
        <v>12492.5</v>
      </c>
      <c r="W65" s="56">
        <f t="shared" si="10"/>
        <v>9771.5</v>
      </c>
      <c r="X65" s="57">
        <f t="shared" si="11"/>
        <v>2721</v>
      </c>
      <c r="Y65" s="84">
        <v>8688.7000000000007</v>
      </c>
      <c r="Z65" s="84">
        <v>8688.7000000000007</v>
      </c>
      <c r="AA65" s="56">
        <f t="shared" si="12"/>
        <v>0</v>
      </c>
      <c r="AB65" s="89">
        <v>3800.8</v>
      </c>
      <c r="AC65" s="59">
        <v>1079.8</v>
      </c>
      <c r="AD65" s="56">
        <f t="shared" si="13"/>
        <v>2721</v>
      </c>
      <c r="AE65" s="59"/>
      <c r="AF65" s="59"/>
      <c r="AG65" s="56">
        <f t="shared" si="14"/>
        <v>0</v>
      </c>
      <c r="AH65" s="59">
        <v>3</v>
      </c>
      <c r="AI65" s="59">
        <v>3</v>
      </c>
      <c r="AJ65" s="57">
        <f t="shared" si="15"/>
        <v>0</v>
      </c>
    </row>
    <row r="66" spans="1:36" ht="15">
      <c r="A66" s="33">
        <v>46</v>
      </c>
      <c r="B66" s="87" t="s">
        <v>83</v>
      </c>
      <c r="C66" s="89">
        <v>2084.5</v>
      </c>
      <c r="D66" s="55">
        <f t="shared" si="1"/>
        <v>11560.7</v>
      </c>
      <c r="E66" s="56">
        <f t="shared" si="2"/>
        <v>11560.7</v>
      </c>
      <c r="F66" s="57">
        <f t="shared" si="3"/>
        <v>0</v>
      </c>
      <c r="G66" s="71"/>
      <c r="H66" s="59"/>
      <c r="I66" s="62">
        <f t="shared" si="4"/>
        <v>0</v>
      </c>
      <c r="J66" s="81"/>
      <c r="K66" s="81"/>
      <c r="L66" s="62">
        <f t="shared" si="5"/>
        <v>0</v>
      </c>
      <c r="M66" s="84"/>
      <c r="N66" s="84"/>
      <c r="O66" s="62">
        <f t="shared" si="6"/>
        <v>0</v>
      </c>
      <c r="P66" s="84">
        <v>11560.7</v>
      </c>
      <c r="Q66" s="84">
        <v>11560.7</v>
      </c>
      <c r="R66" s="62">
        <f t="shared" si="7"/>
        <v>0</v>
      </c>
      <c r="S66" s="81"/>
      <c r="T66" s="81"/>
      <c r="U66" s="64">
        <f t="shared" si="8"/>
        <v>0</v>
      </c>
      <c r="V66" s="55">
        <f t="shared" si="9"/>
        <v>13645.2</v>
      </c>
      <c r="W66" s="56">
        <f t="shared" si="10"/>
        <v>8931.4000000000015</v>
      </c>
      <c r="X66" s="57">
        <f t="shared" si="11"/>
        <v>4713.7999999999993</v>
      </c>
      <c r="Y66" s="84">
        <v>8289.7000000000007</v>
      </c>
      <c r="Z66" s="84">
        <v>8289.7000000000007</v>
      </c>
      <c r="AA66" s="56">
        <f t="shared" si="12"/>
        <v>0</v>
      </c>
      <c r="AB66" s="89">
        <v>5085.9999999999991</v>
      </c>
      <c r="AC66" s="59">
        <v>372.2</v>
      </c>
      <c r="AD66" s="56">
        <f t="shared" si="13"/>
        <v>4713.7999999999993</v>
      </c>
      <c r="AE66" s="59"/>
      <c r="AF66" s="59"/>
      <c r="AG66" s="56">
        <f t="shared" si="14"/>
        <v>0</v>
      </c>
      <c r="AH66" s="59">
        <v>269.5</v>
      </c>
      <c r="AI66" s="59">
        <v>269.5</v>
      </c>
      <c r="AJ66" s="57">
        <f t="shared" si="15"/>
        <v>0</v>
      </c>
    </row>
    <row r="67" spans="1:36" ht="15">
      <c r="A67" s="33">
        <v>47</v>
      </c>
      <c r="B67" s="87" t="s">
        <v>84</v>
      </c>
      <c r="C67" s="89">
        <v>2601.8000000000002</v>
      </c>
      <c r="D67" s="55">
        <f t="shared" si="1"/>
        <v>11996.199999999999</v>
      </c>
      <c r="E67" s="56">
        <f t="shared" si="2"/>
        <v>11996.199999999999</v>
      </c>
      <c r="F67" s="57">
        <f t="shared" si="3"/>
        <v>0</v>
      </c>
      <c r="G67" s="71"/>
      <c r="H67" s="59"/>
      <c r="I67" s="62">
        <f t="shared" si="4"/>
        <v>0</v>
      </c>
      <c r="J67" s="81">
        <v>6.3</v>
      </c>
      <c r="K67" s="81">
        <v>6.3</v>
      </c>
      <c r="L67" s="62">
        <f t="shared" si="5"/>
        <v>0</v>
      </c>
      <c r="M67" s="84"/>
      <c r="N67" s="84"/>
      <c r="O67" s="62">
        <f t="shared" si="6"/>
        <v>0</v>
      </c>
      <c r="P67" s="84">
        <v>11989.9</v>
      </c>
      <c r="Q67" s="84">
        <v>11989.9</v>
      </c>
      <c r="R67" s="62">
        <f t="shared" si="7"/>
        <v>0</v>
      </c>
      <c r="S67" s="81"/>
      <c r="T67" s="81"/>
      <c r="U67" s="64">
        <f t="shared" si="8"/>
        <v>0</v>
      </c>
      <c r="V67" s="55">
        <f t="shared" si="9"/>
        <v>14598</v>
      </c>
      <c r="W67" s="56">
        <f t="shared" si="10"/>
        <v>11232.800000000001</v>
      </c>
      <c r="X67" s="57">
        <f t="shared" si="11"/>
        <v>3365.1999999999989</v>
      </c>
      <c r="Y67" s="84">
        <v>10762.2</v>
      </c>
      <c r="Z67" s="84">
        <v>10762.2</v>
      </c>
      <c r="AA67" s="56">
        <f t="shared" si="12"/>
        <v>0</v>
      </c>
      <c r="AB67" s="89">
        <v>3835.7999999999988</v>
      </c>
      <c r="AC67" s="59">
        <v>470.6</v>
      </c>
      <c r="AD67" s="56">
        <f t="shared" si="13"/>
        <v>3365.1999999999989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15">
      <c r="A68" s="33">
        <v>48</v>
      </c>
      <c r="B68" s="87" t="s">
        <v>85</v>
      </c>
      <c r="C68" s="89">
        <v>1820.6</v>
      </c>
      <c r="D68" s="55">
        <f t="shared" si="1"/>
        <v>11699.8</v>
      </c>
      <c r="E68" s="56">
        <f t="shared" si="2"/>
        <v>11699.8</v>
      </c>
      <c r="F68" s="57">
        <f t="shared" si="3"/>
        <v>0</v>
      </c>
      <c r="G68" s="71"/>
      <c r="H68" s="59"/>
      <c r="I68" s="62">
        <f t="shared" si="4"/>
        <v>0</v>
      </c>
      <c r="J68" s="81"/>
      <c r="K68" s="81"/>
      <c r="L68" s="62">
        <f t="shared" si="5"/>
        <v>0</v>
      </c>
      <c r="M68" s="84"/>
      <c r="N68" s="84"/>
      <c r="O68" s="62">
        <f t="shared" si="6"/>
        <v>0</v>
      </c>
      <c r="P68" s="84">
        <v>11699.8</v>
      </c>
      <c r="Q68" s="84">
        <v>11699.8</v>
      </c>
      <c r="R68" s="62">
        <f t="shared" si="7"/>
        <v>0</v>
      </c>
      <c r="S68" s="81"/>
      <c r="T68" s="81"/>
      <c r="U68" s="64">
        <f t="shared" si="8"/>
        <v>0</v>
      </c>
      <c r="V68" s="55">
        <f t="shared" si="9"/>
        <v>13520.400000000001</v>
      </c>
      <c r="W68" s="56">
        <f t="shared" si="10"/>
        <v>9844.5999999999985</v>
      </c>
      <c r="X68" s="57">
        <f t="shared" si="11"/>
        <v>3675.8000000000029</v>
      </c>
      <c r="Y68" s="84">
        <v>8358.2999999999993</v>
      </c>
      <c r="Z68" s="84">
        <v>8358.2999999999993</v>
      </c>
      <c r="AA68" s="56">
        <f t="shared" si="12"/>
        <v>0</v>
      </c>
      <c r="AB68" s="89">
        <v>5159.1000000000013</v>
      </c>
      <c r="AC68" s="59">
        <v>1483.3</v>
      </c>
      <c r="AD68" s="56">
        <f t="shared" si="13"/>
        <v>3675.8000000000011</v>
      </c>
      <c r="AE68" s="59"/>
      <c r="AF68" s="59"/>
      <c r="AG68" s="56">
        <f t="shared" si="14"/>
        <v>0</v>
      </c>
      <c r="AH68" s="59">
        <v>3</v>
      </c>
      <c r="AI68" s="59">
        <v>3</v>
      </c>
      <c r="AJ68" s="57">
        <f t="shared" si="15"/>
        <v>0</v>
      </c>
    </row>
    <row r="69" spans="1:36" ht="15">
      <c r="A69" s="33">
        <v>49</v>
      </c>
      <c r="B69" s="87" t="s">
        <v>86</v>
      </c>
      <c r="C69" s="89">
        <v>661.5</v>
      </c>
      <c r="D69" s="55">
        <f t="shared" si="1"/>
        <v>10968.8</v>
      </c>
      <c r="E69" s="56">
        <f t="shared" si="2"/>
        <v>10968.8</v>
      </c>
      <c r="F69" s="57">
        <f t="shared" si="3"/>
        <v>0</v>
      </c>
      <c r="G69" s="71"/>
      <c r="H69" s="59"/>
      <c r="I69" s="62">
        <f t="shared" si="4"/>
        <v>0</v>
      </c>
      <c r="J69" s="81"/>
      <c r="K69" s="81"/>
      <c r="L69" s="62">
        <f t="shared" si="5"/>
        <v>0</v>
      </c>
      <c r="M69" s="84"/>
      <c r="N69" s="84"/>
      <c r="O69" s="62">
        <f t="shared" si="6"/>
        <v>0</v>
      </c>
      <c r="P69" s="84">
        <v>10968.8</v>
      </c>
      <c r="Q69" s="84">
        <v>10968.8</v>
      </c>
      <c r="R69" s="62">
        <f t="shared" si="7"/>
        <v>0</v>
      </c>
      <c r="S69" s="81"/>
      <c r="T69" s="81"/>
      <c r="U69" s="64">
        <f t="shared" si="8"/>
        <v>0</v>
      </c>
      <c r="V69" s="55">
        <f t="shared" si="9"/>
        <v>11630.3</v>
      </c>
      <c r="W69" s="56">
        <f t="shared" si="10"/>
        <v>8192</v>
      </c>
      <c r="X69" s="57">
        <f t="shared" si="11"/>
        <v>3438.2999999999993</v>
      </c>
      <c r="Y69" s="84">
        <v>7797.4</v>
      </c>
      <c r="Z69" s="84">
        <v>7797.4</v>
      </c>
      <c r="AA69" s="56">
        <f t="shared" si="12"/>
        <v>0</v>
      </c>
      <c r="AB69" s="89">
        <v>3832.8999999999992</v>
      </c>
      <c r="AC69" s="59">
        <v>394.6</v>
      </c>
      <c r="AD69" s="56">
        <f t="shared" si="13"/>
        <v>3438.2999999999993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15">
      <c r="A70" s="33">
        <v>50</v>
      </c>
      <c r="B70" s="87" t="s">
        <v>87</v>
      </c>
      <c r="C70" s="89">
        <v>897.4</v>
      </c>
      <c r="D70" s="55">
        <f t="shared" si="1"/>
        <v>8272.6</v>
      </c>
      <c r="E70" s="56">
        <f t="shared" si="2"/>
        <v>8272.6</v>
      </c>
      <c r="F70" s="57">
        <f t="shared" si="3"/>
        <v>0</v>
      </c>
      <c r="G70" s="71"/>
      <c r="H70" s="59"/>
      <c r="I70" s="62">
        <f t="shared" si="4"/>
        <v>0</v>
      </c>
      <c r="J70" s="81"/>
      <c r="K70" s="81"/>
      <c r="L70" s="62">
        <f t="shared" si="5"/>
        <v>0</v>
      </c>
      <c r="M70" s="84"/>
      <c r="N70" s="84"/>
      <c r="O70" s="62">
        <f t="shared" si="6"/>
        <v>0</v>
      </c>
      <c r="P70" s="84">
        <v>8272.6</v>
      </c>
      <c r="Q70" s="84">
        <v>8272.6</v>
      </c>
      <c r="R70" s="62">
        <f t="shared" si="7"/>
        <v>0</v>
      </c>
      <c r="S70" s="81"/>
      <c r="T70" s="81"/>
      <c r="U70" s="64">
        <f t="shared" si="8"/>
        <v>0</v>
      </c>
      <c r="V70" s="55">
        <f t="shared" si="9"/>
        <v>9170</v>
      </c>
      <c r="W70" s="56">
        <f t="shared" si="10"/>
        <v>8077.4</v>
      </c>
      <c r="X70" s="57">
        <f t="shared" si="11"/>
        <v>1092.6000000000004</v>
      </c>
      <c r="Y70" s="84">
        <v>7184.9</v>
      </c>
      <c r="Z70" s="84">
        <v>7184.9</v>
      </c>
      <c r="AA70" s="56">
        <f t="shared" si="12"/>
        <v>0</v>
      </c>
      <c r="AB70" s="89">
        <v>1985.1000000000004</v>
      </c>
      <c r="AC70" s="59">
        <v>892.5</v>
      </c>
      <c r="AD70" s="56">
        <f t="shared" si="13"/>
        <v>1092.6000000000004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15">
      <c r="A71" s="33">
        <v>51</v>
      </c>
      <c r="B71" s="87" t="s">
        <v>88</v>
      </c>
      <c r="C71" s="89">
        <v>962</v>
      </c>
      <c r="D71" s="55">
        <f t="shared" si="1"/>
        <v>9025.7000000000007</v>
      </c>
      <c r="E71" s="56">
        <f t="shared" si="2"/>
        <v>9025.7000000000007</v>
      </c>
      <c r="F71" s="57">
        <f t="shared" si="3"/>
        <v>0</v>
      </c>
      <c r="G71" s="71">
        <v>272</v>
      </c>
      <c r="H71" s="59">
        <v>272</v>
      </c>
      <c r="I71" s="62">
        <f t="shared" si="4"/>
        <v>0</v>
      </c>
      <c r="J71" s="81"/>
      <c r="K71" s="81"/>
      <c r="L71" s="62">
        <f t="shared" si="5"/>
        <v>0</v>
      </c>
      <c r="M71" s="84"/>
      <c r="N71" s="84"/>
      <c r="O71" s="62">
        <f t="shared" si="6"/>
        <v>0</v>
      </c>
      <c r="P71" s="84">
        <v>8753.7000000000007</v>
      </c>
      <c r="Q71" s="84">
        <v>8753.7000000000007</v>
      </c>
      <c r="R71" s="62">
        <f t="shared" si="7"/>
        <v>0</v>
      </c>
      <c r="S71" s="81"/>
      <c r="T71" s="81"/>
      <c r="U71" s="64">
        <f t="shared" si="8"/>
        <v>0</v>
      </c>
      <c r="V71" s="55">
        <f t="shared" si="9"/>
        <v>9987.7000000000007</v>
      </c>
      <c r="W71" s="56">
        <f t="shared" si="10"/>
        <v>8103.9</v>
      </c>
      <c r="X71" s="57">
        <f t="shared" si="11"/>
        <v>1883.8000000000011</v>
      </c>
      <c r="Y71" s="84">
        <v>7735.2</v>
      </c>
      <c r="Z71" s="84">
        <v>7735.2</v>
      </c>
      <c r="AA71" s="56">
        <f t="shared" si="12"/>
        <v>0</v>
      </c>
      <c r="AB71" s="89">
        <v>2252.5000000000009</v>
      </c>
      <c r="AC71" s="59">
        <v>368.7</v>
      </c>
      <c r="AD71" s="56">
        <f t="shared" si="13"/>
        <v>1883.8000000000009</v>
      </c>
      <c r="AE71" s="59"/>
      <c r="AF71" s="59"/>
      <c r="AG71" s="56">
        <f t="shared" si="14"/>
        <v>0</v>
      </c>
      <c r="AH71" s="59"/>
      <c r="AI71" s="59"/>
      <c r="AJ71" s="57">
        <f t="shared" si="15"/>
        <v>0</v>
      </c>
    </row>
    <row r="72" spans="1:36" ht="15">
      <c r="A72" s="33">
        <v>52</v>
      </c>
      <c r="B72" s="87" t="s">
        <v>89</v>
      </c>
      <c r="C72" s="89">
        <v>213.6</v>
      </c>
      <c r="D72" s="55">
        <f t="shared" si="1"/>
        <v>7897.7</v>
      </c>
      <c r="E72" s="56">
        <f t="shared" si="2"/>
        <v>7897.7</v>
      </c>
      <c r="F72" s="57">
        <f t="shared" si="3"/>
        <v>0</v>
      </c>
      <c r="G72" s="71"/>
      <c r="H72" s="59"/>
      <c r="I72" s="62">
        <f t="shared" si="4"/>
        <v>0</v>
      </c>
      <c r="J72" s="81"/>
      <c r="K72" s="81"/>
      <c r="L72" s="62">
        <f t="shared" si="5"/>
        <v>0</v>
      </c>
      <c r="M72" s="84"/>
      <c r="N72" s="84"/>
      <c r="O72" s="62">
        <f t="shared" si="6"/>
        <v>0</v>
      </c>
      <c r="P72" s="84">
        <v>7897.7</v>
      </c>
      <c r="Q72" s="84">
        <v>7897.7</v>
      </c>
      <c r="R72" s="62">
        <f t="shared" si="7"/>
        <v>0</v>
      </c>
      <c r="S72" s="81"/>
      <c r="T72" s="81"/>
      <c r="U72" s="64">
        <f t="shared" si="8"/>
        <v>0</v>
      </c>
      <c r="V72" s="55">
        <f t="shared" si="9"/>
        <v>8111.3</v>
      </c>
      <c r="W72" s="56">
        <f t="shared" si="10"/>
        <v>7908.2</v>
      </c>
      <c r="X72" s="57">
        <f t="shared" si="11"/>
        <v>203.10000000000036</v>
      </c>
      <c r="Y72" s="84">
        <v>7392.9</v>
      </c>
      <c r="Z72" s="84">
        <v>7392.9</v>
      </c>
      <c r="AA72" s="56">
        <f t="shared" si="12"/>
        <v>0</v>
      </c>
      <c r="AB72" s="89">
        <v>718.40000000000032</v>
      </c>
      <c r="AC72" s="59">
        <v>515.29999999999995</v>
      </c>
      <c r="AD72" s="56">
        <f t="shared" si="13"/>
        <v>203.10000000000036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 ht="15">
      <c r="A73" s="33">
        <v>53</v>
      </c>
      <c r="B73" s="87" t="s">
        <v>90</v>
      </c>
      <c r="C73" s="89">
        <v>514.6</v>
      </c>
      <c r="D73" s="55">
        <f t="shared" si="1"/>
        <v>10700.099999999999</v>
      </c>
      <c r="E73" s="56">
        <f t="shared" si="2"/>
        <v>10700.099999999999</v>
      </c>
      <c r="F73" s="57">
        <f t="shared" si="3"/>
        <v>0</v>
      </c>
      <c r="G73" s="71"/>
      <c r="H73" s="59"/>
      <c r="I73" s="62">
        <f t="shared" si="4"/>
        <v>0</v>
      </c>
      <c r="J73" s="81"/>
      <c r="K73" s="81"/>
      <c r="L73" s="62">
        <f t="shared" si="5"/>
        <v>0</v>
      </c>
      <c r="M73" s="84">
        <v>24.3</v>
      </c>
      <c r="N73" s="84">
        <v>24.3</v>
      </c>
      <c r="O73" s="62">
        <f t="shared" si="6"/>
        <v>0</v>
      </c>
      <c r="P73" s="84">
        <v>10675.8</v>
      </c>
      <c r="Q73" s="84">
        <v>10675.8</v>
      </c>
      <c r="R73" s="62">
        <f t="shared" si="7"/>
        <v>0</v>
      </c>
      <c r="S73" s="81"/>
      <c r="T73" s="81"/>
      <c r="U73" s="64">
        <f t="shared" si="8"/>
        <v>0</v>
      </c>
      <c r="V73" s="55">
        <f t="shared" si="9"/>
        <v>11214.699999999999</v>
      </c>
      <c r="W73" s="56">
        <f t="shared" si="10"/>
        <v>9668.4</v>
      </c>
      <c r="X73" s="57">
        <f t="shared" si="11"/>
        <v>1546.2999999999993</v>
      </c>
      <c r="Y73" s="84">
        <v>8469.9</v>
      </c>
      <c r="Z73" s="84">
        <v>8469.9</v>
      </c>
      <c r="AA73" s="56">
        <f t="shared" si="12"/>
        <v>0</v>
      </c>
      <c r="AB73" s="89">
        <v>2744.7999999999993</v>
      </c>
      <c r="AC73" s="59">
        <v>1198.5</v>
      </c>
      <c r="AD73" s="56">
        <f t="shared" si="13"/>
        <v>1546.2999999999993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 ht="15">
      <c r="A74" s="33">
        <v>54</v>
      </c>
      <c r="B74" s="87" t="s">
        <v>91</v>
      </c>
      <c r="C74" s="89">
        <v>266.39999999999998</v>
      </c>
      <c r="D74" s="55">
        <f t="shared" si="1"/>
        <v>7303.9</v>
      </c>
      <c r="E74" s="56">
        <f t="shared" si="2"/>
        <v>7303.9</v>
      </c>
      <c r="F74" s="57">
        <f t="shared" si="3"/>
        <v>0</v>
      </c>
      <c r="G74" s="71"/>
      <c r="H74" s="59"/>
      <c r="I74" s="62">
        <f t="shared" si="4"/>
        <v>0</v>
      </c>
      <c r="J74" s="81"/>
      <c r="K74" s="81"/>
      <c r="L74" s="62">
        <f t="shared" si="5"/>
        <v>0</v>
      </c>
      <c r="M74" s="84"/>
      <c r="N74" s="84"/>
      <c r="O74" s="62">
        <f t="shared" si="6"/>
        <v>0</v>
      </c>
      <c r="P74" s="84">
        <v>7303.9</v>
      </c>
      <c r="Q74" s="84">
        <v>7303.9</v>
      </c>
      <c r="R74" s="62">
        <f t="shared" si="7"/>
        <v>0</v>
      </c>
      <c r="S74" s="81"/>
      <c r="T74" s="81"/>
      <c r="U74" s="64">
        <f t="shared" si="8"/>
        <v>0</v>
      </c>
      <c r="V74" s="55">
        <f t="shared" si="9"/>
        <v>7570.2999999999993</v>
      </c>
      <c r="W74" s="56">
        <f t="shared" si="10"/>
        <v>7556.5</v>
      </c>
      <c r="X74" s="57">
        <f t="shared" si="11"/>
        <v>13.799999999999272</v>
      </c>
      <c r="Y74" s="84">
        <v>6581.1</v>
      </c>
      <c r="Z74" s="84">
        <v>6581.1</v>
      </c>
      <c r="AA74" s="56">
        <f t="shared" si="12"/>
        <v>0</v>
      </c>
      <c r="AB74" s="89">
        <v>989.19999999999925</v>
      </c>
      <c r="AC74" s="59">
        <v>975.4</v>
      </c>
      <c r="AD74" s="56">
        <f t="shared" si="13"/>
        <v>13.799999999999272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 ht="15">
      <c r="A75" s="33">
        <v>55</v>
      </c>
      <c r="B75" s="87" t="s">
        <v>92</v>
      </c>
      <c r="C75" s="89">
        <v>1518.6</v>
      </c>
      <c r="D75" s="55">
        <f t="shared" si="1"/>
        <v>8449.7999999999993</v>
      </c>
      <c r="E75" s="56">
        <f t="shared" si="2"/>
        <v>8449.7999999999993</v>
      </c>
      <c r="F75" s="57">
        <f t="shared" si="3"/>
        <v>0</v>
      </c>
      <c r="G75" s="81"/>
      <c r="H75" s="81"/>
      <c r="I75" s="62">
        <f t="shared" si="4"/>
        <v>0</v>
      </c>
      <c r="J75" s="81">
        <v>0</v>
      </c>
      <c r="K75" s="81">
        <v>0</v>
      </c>
      <c r="L75" s="62">
        <f t="shared" si="5"/>
        <v>0</v>
      </c>
      <c r="M75" s="84"/>
      <c r="N75" s="84"/>
      <c r="O75" s="62">
        <f t="shared" si="6"/>
        <v>0</v>
      </c>
      <c r="P75" s="84">
        <v>8449.7999999999993</v>
      </c>
      <c r="Q75" s="84">
        <v>8449.7999999999993</v>
      </c>
      <c r="R75" s="62">
        <f t="shared" si="7"/>
        <v>0</v>
      </c>
      <c r="S75" s="81"/>
      <c r="T75" s="81"/>
      <c r="U75" s="64">
        <f t="shared" si="8"/>
        <v>0</v>
      </c>
      <c r="V75" s="55">
        <f t="shared" si="9"/>
        <v>9968.4</v>
      </c>
      <c r="W75" s="56">
        <f t="shared" si="10"/>
        <v>7712</v>
      </c>
      <c r="X75" s="57">
        <f t="shared" si="11"/>
        <v>2256.3999999999996</v>
      </c>
      <c r="Y75" s="84">
        <v>6963.5</v>
      </c>
      <c r="Z75" s="84">
        <v>6963.5</v>
      </c>
      <c r="AA75" s="56">
        <f t="shared" si="12"/>
        <v>0</v>
      </c>
      <c r="AB75" s="89">
        <v>3004.8999999999996</v>
      </c>
      <c r="AC75" s="59">
        <v>748.5</v>
      </c>
      <c r="AD75" s="56">
        <f t="shared" si="13"/>
        <v>2256.3999999999996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5">
      <c r="A76" s="33">
        <v>56</v>
      </c>
      <c r="B76" s="87" t="s">
        <v>93</v>
      </c>
      <c r="C76" s="89">
        <v>1125.7</v>
      </c>
      <c r="D76" s="55">
        <f t="shared" si="1"/>
        <v>8816.1</v>
      </c>
      <c r="E76" s="56">
        <f t="shared" si="2"/>
        <v>8816.1</v>
      </c>
      <c r="F76" s="57">
        <f t="shared" si="3"/>
        <v>0</v>
      </c>
      <c r="G76" s="71"/>
      <c r="H76" s="59"/>
      <c r="I76" s="62">
        <f t="shared" si="4"/>
        <v>0</v>
      </c>
      <c r="J76" s="81"/>
      <c r="K76" s="81"/>
      <c r="L76" s="62">
        <f t="shared" si="5"/>
        <v>0</v>
      </c>
      <c r="M76" s="84"/>
      <c r="N76" s="84"/>
      <c r="O76" s="62">
        <f t="shared" si="6"/>
        <v>0</v>
      </c>
      <c r="P76" s="84">
        <v>8816.1</v>
      </c>
      <c r="Q76" s="84">
        <v>8816.1</v>
      </c>
      <c r="R76" s="62">
        <f t="shared" si="7"/>
        <v>0</v>
      </c>
      <c r="S76" s="81"/>
      <c r="T76" s="81"/>
      <c r="U76" s="64">
        <f t="shared" si="8"/>
        <v>0</v>
      </c>
      <c r="V76" s="55">
        <f t="shared" si="9"/>
        <v>9941.8000000000011</v>
      </c>
      <c r="W76" s="56">
        <f t="shared" si="10"/>
        <v>7689.7</v>
      </c>
      <c r="X76" s="57">
        <f t="shared" si="11"/>
        <v>2252.1000000000013</v>
      </c>
      <c r="Y76" s="84">
        <v>7451.8</v>
      </c>
      <c r="Z76" s="84">
        <v>7451.8</v>
      </c>
      <c r="AA76" s="56">
        <f t="shared" si="12"/>
        <v>0</v>
      </c>
      <c r="AB76" s="89">
        <v>2490.0000000000014</v>
      </c>
      <c r="AC76" s="59">
        <v>237.9</v>
      </c>
      <c r="AD76" s="56">
        <f t="shared" si="13"/>
        <v>2252.1000000000013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5">
      <c r="A77" s="33">
        <v>57</v>
      </c>
      <c r="B77" s="87" t="s">
        <v>94</v>
      </c>
      <c r="C77" s="89">
        <v>886.2</v>
      </c>
      <c r="D77" s="55">
        <f t="shared" si="1"/>
        <v>6213.6</v>
      </c>
      <c r="E77" s="56">
        <f t="shared" si="2"/>
        <v>6213.6</v>
      </c>
      <c r="F77" s="57">
        <f t="shared" si="3"/>
        <v>0</v>
      </c>
      <c r="G77" s="71"/>
      <c r="H77" s="59"/>
      <c r="I77" s="62">
        <f t="shared" si="4"/>
        <v>0</v>
      </c>
      <c r="J77" s="81">
        <v>49</v>
      </c>
      <c r="K77" s="81">
        <v>49</v>
      </c>
      <c r="L77" s="62">
        <f t="shared" si="5"/>
        <v>0</v>
      </c>
      <c r="M77" s="84"/>
      <c r="N77" s="84"/>
      <c r="O77" s="62">
        <f t="shared" si="6"/>
        <v>0</v>
      </c>
      <c r="P77" s="84">
        <v>6164.6</v>
      </c>
      <c r="Q77" s="84">
        <v>6164.6</v>
      </c>
      <c r="R77" s="62">
        <f t="shared" si="7"/>
        <v>0</v>
      </c>
      <c r="S77" s="81"/>
      <c r="T77" s="81"/>
      <c r="U77" s="64">
        <f t="shared" si="8"/>
        <v>0</v>
      </c>
      <c r="V77" s="55">
        <f t="shared" si="9"/>
        <v>7099.8</v>
      </c>
      <c r="W77" s="56">
        <f t="shared" si="10"/>
        <v>6175.4</v>
      </c>
      <c r="X77" s="57">
        <f t="shared" si="11"/>
        <v>924.40000000000055</v>
      </c>
      <c r="Y77" s="84">
        <v>6159.2</v>
      </c>
      <c r="Z77" s="84">
        <v>6159.2</v>
      </c>
      <c r="AA77" s="56">
        <f t="shared" si="12"/>
        <v>0</v>
      </c>
      <c r="AB77" s="89">
        <v>940.60000000000059</v>
      </c>
      <c r="AC77" s="59">
        <v>16.2</v>
      </c>
      <c r="AD77" s="56">
        <f t="shared" si="13"/>
        <v>924.40000000000055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5">
      <c r="A78" s="33">
        <v>58</v>
      </c>
      <c r="B78" s="87" t="s">
        <v>95</v>
      </c>
      <c r="C78" s="89">
        <v>1306.3</v>
      </c>
      <c r="D78" s="55">
        <f t="shared" si="1"/>
        <v>5816.9</v>
      </c>
      <c r="E78" s="56">
        <f t="shared" si="2"/>
        <v>5816.9</v>
      </c>
      <c r="F78" s="57">
        <f t="shared" si="3"/>
        <v>0</v>
      </c>
      <c r="G78" s="81"/>
      <c r="H78" s="81"/>
      <c r="I78" s="62">
        <f t="shared" si="4"/>
        <v>0</v>
      </c>
      <c r="J78" s="81"/>
      <c r="K78" s="81"/>
      <c r="L78" s="62">
        <f t="shared" si="5"/>
        <v>0</v>
      </c>
      <c r="M78" s="84"/>
      <c r="N78" s="84"/>
      <c r="O78" s="62">
        <f t="shared" si="6"/>
        <v>0</v>
      </c>
      <c r="P78" s="84">
        <v>5816.9</v>
      </c>
      <c r="Q78" s="84">
        <v>5816.9</v>
      </c>
      <c r="R78" s="62">
        <f t="shared" si="7"/>
        <v>0</v>
      </c>
      <c r="S78" s="81"/>
      <c r="T78" s="81"/>
      <c r="U78" s="64">
        <f t="shared" si="8"/>
        <v>0</v>
      </c>
      <c r="V78" s="55">
        <f t="shared" si="9"/>
        <v>7123.2</v>
      </c>
      <c r="W78" s="56">
        <f t="shared" si="10"/>
        <v>5652.8</v>
      </c>
      <c r="X78" s="57">
        <f t="shared" si="11"/>
        <v>1470.3999999999996</v>
      </c>
      <c r="Y78" s="84">
        <v>5151.3</v>
      </c>
      <c r="Z78" s="84">
        <v>5151.3</v>
      </c>
      <c r="AA78" s="56">
        <f t="shared" si="12"/>
        <v>0</v>
      </c>
      <c r="AB78" s="89">
        <v>1971.8999999999996</v>
      </c>
      <c r="AC78" s="59">
        <v>501.5</v>
      </c>
      <c r="AD78" s="56">
        <f t="shared" si="13"/>
        <v>1470.3999999999996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5">
      <c r="A79" s="33">
        <v>59</v>
      </c>
      <c r="B79" s="87" t="s">
        <v>96</v>
      </c>
      <c r="C79" s="89">
        <v>1064.5999999999999</v>
      </c>
      <c r="D79" s="55">
        <f t="shared" si="1"/>
        <v>4673.2</v>
      </c>
      <c r="E79" s="56">
        <f t="shared" si="2"/>
        <v>4673.2</v>
      </c>
      <c r="F79" s="57">
        <f t="shared" si="3"/>
        <v>0</v>
      </c>
      <c r="G79" s="71"/>
      <c r="H79" s="59"/>
      <c r="I79" s="62">
        <f t="shared" si="4"/>
        <v>0</v>
      </c>
      <c r="J79" s="81"/>
      <c r="K79" s="81"/>
      <c r="L79" s="62">
        <f t="shared" si="5"/>
        <v>0</v>
      </c>
      <c r="M79" s="84"/>
      <c r="N79" s="84"/>
      <c r="O79" s="62">
        <f t="shared" si="6"/>
        <v>0</v>
      </c>
      <c r="P79" s="84">
        <v>4673.2</v>
      </c>
      <c r="Q79" s="84">
        <v>4673.2</v>
      </c>
      <c r="R79" s="62">
        <f t="shared" si="7"/>
        <v>0</v>
      </c>
      <c r="S79" s="81"/>
      <c r="T79" s="81"/>
      <c r="U79" s="64">
        <f t="shared" si="8"/>
        <v>0</v>
      </c>
      <c r="V79" s="55">
        <f t="shared" si="9"/>
        <v>5737.7999999999993</v>
      </c>
      <c r="W79" s="56">
        <f t="shared" si="10"/>
        <v>3994</v>
      </c>
      <c r="X79" s="57">
        <f t="shared" si="11"/>
        <v>1743.7999999999993</v>
      </c>
      <c r="Y79" s="84">
        <v>3551.5</v>
      </c>
      <c r="Z79" s="84">
        <v>3551.5</v>
      </c>
      <c r="AA79" s="56">
        <f t="shared" si="12"/>
        <v>0</v>
      </c>
      <c r="AB79" s="89">
        <v>2186.2999999999993</v>
      </c>
      <c r="AC79" s="59">
        <v>442.5</v>
      </c>
      <c r="AD79" s="56">
        <f t="shared" si="13"/>
        <v>1743.7999999999993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5">
      <c r="A80" s="33">
        <v>60</v>
      </c>
      <c r="B80" s="87" t="s">
        <v>97</v>
      </c>
      <c r="C80" s="89">
        <v>723</v>
      </c>
      <c r="D80" s="55">
        <f t="shared" si="1"/>
        <v>6622.1</v>
      </c>
      <c r="E80" s="56">
        <f t="shared" si="2"/>
        <v>6622.1</v>
      </c>
      <c r="F80" s="57">
        <f t="shared" si="3"/>
        <v>0</v>
      </c>
      <c r="G80" s="71"/>
      <c r="H80" s="59"/>
      <c r="I80" s="62">
        <f t="shared" si="4"/>
        <v>0</v>
      </c>
      <c r="J80" s="81"/>
      <c r="K80" s="81"/>
      <c r="L80" s="62">
        <f t="shared" si="5"/>
        <v>0</v>
      </c>
      <c r="M80" s="84"/>
      <c r="N80" s="84"/>
      <c r="O80" s="62">
        <f t="shared" si="6"/>
        <v>0</v>
      </c>
      <c r="P80" s="84">
        <v>6622.1</v>
      </c>
      <c r="Q80" s="84">
        <v>6622.1</v>
      </c>
      <c r="R80" s="62">
        <f t="shared" si="7"/>
        <v>0</v>
      </c>
      <c r="S80" s="81"/>
      <c r="T80" s="81"/>
      <c r="U80" s="64">
        <f t="shared" si="8"/>
        <v>0</v>
      </c>
      <c r="V80" s="55">
        <f t="shared" si="9"/>
        <v>7345.1</v>
      </c>
      <c r="W80" s="56">
        <f t="shared" si="10"/>
        <v>5580.4000000000005</v>
      </c>
      <c r="X80" s="57">
        <f t="shared" si="11"/>
        <v>1764.6999999999998</v>
      </c>
      <c r="Y80" s="84">
        <v>5430.6</v>
      </c>
      <c r="Z80" s="84">
        <v>5430.6</v>
      </c>
      <c r="AA80" s="56">
        <f t="shared" si="12"/>
        <v>0</v>
      </c>
      <c r="AB80" s="89">
        <v>1911.4999999999998</v>
      </c>
      <c r="AC80" s="59">
        <v>146.80000000000001</v>
      </c>
      <c r="AD80" s="56">
        <f t="shared" si="13"/>
        <v>1764.6999999999998</v>
      </c>
      <c r="AE80" s="59"/>
      <c r="AF80" s="59"/>
      <c r="AG80" s="56">
        <f t="shared" si="14"/>
        <v>0</v>
      </c>
      <c r="AH80" s="59">
        <v>3</v>
      </c>
      <c r="AI80" s="59">
        <v>3</v>
      </c>
      <c r="AJ80" s="57">
        <f t="shared" si="15"/>
        <v>0</v>
      </c>
    </row>
    <row r="81" spans="1:36" ht="15">
      <c r="A81" s="33">
        <v>61</v>
      </c>
      <c r="B81" s="87" t="s">
        <v>98</v>
      </c>
      <c r="C81" s="89">
        <v>224</v>
      </c>
      <c r="D81" s="55">
        <f t="shared" si="1"/>
        <v>5179</v>
      </c>
      <c r="E81" s="56">
        <f t="shared" si="2"/>
        <v>5179</v>
      </c>
      <c r="F81" s="57">
        <f t="shared" si="3"/>
        <v>0</v>
      </c>
      <c r="G81" s="71"/>
      <c r="H81" s="59"/>
      <c r="I81" s="62">
        <f t="shared" si="4"/>
        <v>0</v>
      </c>
      <c r="J81" s="81"/>
      <c r="K81" s="81"/>
      <c r="L81" s="62">
        <f t="shared" si="5"/>
        <v>0</v>
      </c>
      <c r="M81" s="84"/>
      <c r="N81" s="84"/>
      <c r="O81" s="62">
        <f t="shared" si="6"/>
        <v>0</v>
      </c>
      <c r="P81" s="84">
        <v>5179</v>
      </c>
      <c r="Q81" s="84">
        <v>5179</v>
      </c>
      <c r="R81" s="62">
        <f t="shared" si="7"/>
        <v>0</v>
      </c>
      <c r="S81" s="81"/>
      <c r="T81" s="81"/>
      <c r="U81" s="64">
        <f t="shared" si="8"/>
        <v>0</v>
      </c>
      <c r="V81" s="55">
        <f t="shared" si="9"/>
        <v>5403</v>
      </c>
      <c r="W81" s="56">
        <f t="shared" si="10"/>
        <v>4021.4</v>
      </c>
      <c r="X81" s="57">
        <f t="shared" si="11"/>
        <v>1381.6</v>
      </c>
      <c r="Y81" s="84">
        <v>3990.1</v>
      </c>
      <c r="Z81" s="84">
        <v>3990.1</v>
      </c>
      <c r="AA81" s="56">
        <f t="shared" si="12"/>
        <v>0</v>
      </c>
      <c r="AB81" s="89">
        <v>1412.8999999999999</v>
      </c>
      <c r="AC81" s="59">
        <v>31.3</v>
      </c>
      <c r="AD81" s="56">
        <f t="shared" si="13"/>
        <v>1381.6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5">
      <c r="A82" s="33">
        <v>62</v>
      </c>
      <c r="B82" s="87" t="s">
        <v>99</v>
      </c>
      <c r="C82" s="89">
        <v>1582.7</v>
      </c>
      <c r="D82" s="55">
        <f t="shared" si="1"/>
        <v>4770.5</v>
      </c>
      <c r="E82" s="56">
        <f t="shared" si="2"/>
        <v>4770.5</v>
      </c>
      <c r="F82" s="57">
        <f t="shared" si="3"/>
        <v>0</v>
      </c>
      <c r="G82" s="71"/>
      <c r="H82" s="59"/>
      <c r="I82" s="62">
        <f t="shared" si="4"/>
        <v>0</v>
      </c>
      <c r="J82" s="81">
        <v>45.1</v>
      </c>
      <c r="K82" s="81">
        <v>45.1</v>
      </c>
      <c r="L82" s="62">
        <f t="shared" si="5"/>
        <v>0</v>
      </c>
      <c r="M82" s="84"/>
      <c r="N82" s="84"/>
      <c r="O82" s="62">
        <f t="shared" si="6"/>
        <v>0</v>
      </c>
      <c r="P82" s="84">
        <v>4725.3999999999996</v>
      </c>
      <c r="Q82" s="84">
        <v>4725.3999999999996</v>
      </c>
      <c r="R82" s="62">
        <f t="shared" si="7"/>
        <v>0</v>
      </c>
      <c r="S82" s="81"/>
      <c r="T82" s="81"/>
      <c r="U82" s="64">
        <f t="shared" si="8"/>
        <v>0</v>
      </c>
      <c r="V82" s="55">
        <f t="shared" si="9"/>
        <v>6353.2</v>
      </c>
      <c r="W82" s="56">
        <f t="shared" si="10"/>
        <v>4093</v>
      </c>
      <c r="X82" s="57">
        <f t="shared" si="11"/>
        <v>2260.1999999999998</v>
      </c>
      <c r="Y82" s="84">
        <v>3455.2</v>
      </c>
      <c r="Z82" s="84">
        <v>3455.2</v>
      </c>
      <c r="AA82" s="56">
        <f t="shared" si="12"/>
        <v>0</v>
      </c>
      <c r="AB82" s="89">
        <v>2898</v>
      </c>
      <c r="AC82" s="59">
        <v>637.79999999999995</v>
      </c>
      <c r="AD82" s="56">
        <f t="shared" si="13"/>
        <v>2260.1999999999998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5">
      <c r="A83" s="33">
        <v>63</v>
      </c>
      <c r="B83" s="87" t="s">
        <v>100</v>
      </c>
      <c r="C83" s="89">
        <v>559.20000000000005</v>
      </c>
      <c r="D83" s="55">
        <f t="shared" si="1"/>
        <v>3629.8</v>
      </c>
      <c r="E83" s="56">
        <f t="shared" si="2"/>
        <v>3629.8</v>
      </c>
      <c r="F83" s="57">
        <f t="shared" si="3"/>
        <v>0</v>
      </c>
      <c r="G83" s="71"/>
      <c r="H83" s="59"/>
      <c r="I83" s="62">
        <f t="shared" si="4"/>
        <v>0</v>
      </c>
      <c r="J83" s="81"/>
      <c r="K83" s="81"/>
      <c r="L83" s="62">
        <f t="shared" si="5"/>
        <v>0</v>
      </c>
      <c r="M83" s="84"/>
      <c r="N83" s="84"/>
      <c r="O83" s="62">
        <f t="shared" si="6"/>
        <v>0</v>
      </c>
      <c r="P83" s="84">
        <v>3629.8</v>
      </c>
      <c r="Q83" s="84">
        <v>3629.8</v>
      </c>
      <c r="R83" s="62">
        <f t="shared" si="7"/>
        <v>0</v>
      </c>
      <c r="S83" s="81"/>
      <c r="T83" s="81"/>
      <c r="U83" s="64">
        <f t="shared" si="8"/>
        <v>0</v>
      </c>
      <c r="V83" s="55">
        <f t="shared" si="9"/>
        <v>4189</v>
      </c>
      <c r="W83" s="56">
        <f t="shared" si="10"/>
        <v>2670.6</v>
      </c>
      <c r="X83" s="57">
        <f t="shared" si="11"/>
        <v>1518.4</v>
      </c>
      <c r="Y83" s="75">
        <v>2377.4</v>
      </c>
      <c r="Z83" s="59">
        <v>2377.4</v>
      </c>
      <c r="AA83" s="56">
        <f t="shared" si="12"/>
        <v>0</v>
      </c>
      <c r="AB83" s="89">
        <v>1811.6000000000001</v>
      </c>
      <c r="AC83" s="59">
        <v>293.2</v>
      </c>
      <c r="AD83" s="56">
        <f t="shared" si="13"/>
        <v>1518.4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5">
      <c r="A84" s="33">
        <v>64</v>
      </c>
      <c r="B84" s="87" t="s">
        <v>101</v>
      </c>
      <c r="C84" s="89">
        <v>230.4</v>
      </c>
      <c r="D84" s="55">
        <f t="shared" si="1"/>
        <v>3742.2</v>
      </c>
      <c r="E84" s="56">
        <f t="shared" si="2"/>
        <v>3742.2</v>
      </c>
      <c r="F84" s="57">
        <f t="shared" si="3"/>
        <v>0</v>
      </c>
      <c r="G84" s="71"/>
      <c r="H84" s="59"/>
      <c r="I84" s="62">
        <f t="shared" si="4"/>
        <v>0</v>
      </c>
      <c r="J84" s="81"/>
      <c r="K84" s="81"/>
      <c r="L84" s="62">
        <f t="shared" si="5"/>
        <v>0</v>
      </c>
      <c r="M84" s="84"/>
      <c r="N84" s="84"/>
      <c r="O84" s="62">
        <f t="shared" si="6"/>
        <v>0</v>
      </c>
      <c r="P84" s="84">
        <v>3742.2</v>
      </c>
      <c r="Q84" s="84">
        <v>3742.2</v>
      </c>
      <c r="R84" s="62">
        <f t="shared" si="7"/>
        <v>0</v>
      </c>
      <c r="S84" s="81"/>
      <c r="T84" s="81"/>
      <c r="U84" s="64">
        <f t="shared" si="8"/>
        <v>0</v>
      </c>
      <c r="V84" s="55">
        <f t="shared" si="9"/>
        <v>3972.6000000000004</v>
      </c>
      <c r="W84" s="56">
        <f t="shared" si="10"/>
        <v>1948.8999999999999</v>
      </c>
      <c r="X84" s="57">
        <f t="shared" si="11"/>
        <v>2023.7000000000005</v>
      </c>
      <c r="Y84" s="84">
        <v>1924.3</v>
      </c>
      <c r="Z84" s="84">
        <v>1924.3</v>
      </c>
      <c r="AA84" s="56">
        <f t="shared" si="12"/>
        <v>0</v>
      </c>
      <c r="AB84" s="89">
        <v>2048.3000000000002</v>
      </c>
      <c r="AC84" s="59">
        <v>24.6</v>
      </c>
      <c r="AD84" s="56">
        <f t="shared" si="13"/>
        <v>2023.7000000000003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 ht="15">
      <c r="A85" s="33">
        <v>65</v>
      </c>
      <c r="B85" s="87" t="s">
        <v>102</v>
      </c>
      <c r="C85" s="89">
        <v>87.5</v>
      </c>
      <c r="D85" s="55">
        <f t="shared" si="1"/>
        <v>3364.9</v>
      </c>
      <c r="E85" s="56">
        <f t="shared" si="2"/>
        <v>3364.9</v>
      </c>
      <c r="F85" s="57">
        <f t="shared" si="3"/>
        <v>0</v>
      </c>
      <c r="G85" s="81"/>
      <c r="H85" s="81"/>
      <c r="I85" s="62">
        <f t="shared" si="4"/>
        <v>0</v>
      </c>
      <c r="J85" s="81"/>
      <c r="K85" s="81"/>
      <c r="L85" s="62">
        <f t="shared" si="5"/>
        <v>0</v>
      </c>
      <c r="M85" s="84"/>
      <c r="N85" s="84"/>
      <c r="O85" s="62">
        <f t="shared" si="6"/>
        <v>0</v>
      </c>
      <c r="P85" s="84">
        <v>3364.9</v>
      </c>
      <c r="Q85" s="84">
        <v>3364.9</v>
      </c>
      <c r="R85" s="62">
        <f t="shared" si="7"/>
        <v>0</v>
      </c>
      <c r="S85" s="81"/>
      <c r="T85" s="81"/>
      <c r="U85" s="64">
        <f t="shared" si="8"/>
        <v>0</v>
      </c>
      <c r="V85" s="55">
        <f t="shared" si="9"/>
        <v>3452.3999999999996</v>
      </c>
      <c r="W85" s="56">
        <f t="shared" si="10"/>
        <v>2433.9</v>
      </c>
      <c r="X85" s="57">
        <f t="shared" si="11"/>
        <v>1018.4999999999995</v>
      </c>
      <c r="Y85" s="84">
        <v>2323.1</v>
      </c>
      <c r="Z85" s="84">
        <v>2323.1</v>
      </c>
      <c r="AA85" s="56">
        <f t="shared" si="12"/>
        <v>0</v>
      </c>
      <c r="AB85" s="89">
        <v>1129.3</v>
      </c>
      <c r="AC85" s="59">
        <v>110.8</v>
      </c>
      <c r="AD85" s="56">
        <f t="shared" si="13"/>
        <v>1018.5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5">
      <c r="A86" s="33">
        <v>66</v>
      </c>
      <c r="B86" s="87" t="s">
        <v>103</v>
      </c>
      <c r="C86" s="89">
        <v>1180.0999999999999</v>
      </c>
      <c r="D86" s="55">
        <f t="shared" ref="D86:D149" si="16">SUM(G86+J86+M86+P86+S86)</f>
        <v>16540.900000000001</v>
      </c>
      <c r="E86" s="56">
        <f t="shared" ref="E86:E149" si="17">SUM(H86+K86+N86+Q86+T86)</f>
        <v>16540.900000000001</v>
      </c>
      <c r="F86" s="57">
        <f t="shared" ref="F86:F149" si="18">D86-E86</f>
        <v>0</v>
      </c>
      <c r="G86" s="71"/>
      <c r="H86" s="59"/>
      <c r="I86" s="62">
        <f t="shared" ref="I86:I149" si="19">G86-H86</f>
        <v>0</v>
      </c>
      <c r="J86" s="81">
        <v>90.7</v>
      </c>
      <c r="K86" s="81">
        <v>90.7</v>
      </c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16450.2</v>
      </c>
      <c r="Q86" s="84">
        <v>16450.2</v>
      </c>
      <c r="R86" s="62">
        <f t="shared" ref="R86:R149" si="22">P86-Q86</f>
        <v>0</v>
      </c>
      <c r="S86" s="81"/>
      <c r="T86" s="81"/>
      <c r="U86" s="64">
        <f t="shared" ref="U86:U149" si="23">S86-T86</f>
        <v>0</v>
      </c>
      <c r="V86" s="55">
        <f t="shared" ref="V86:V149" si="24">SUM(Y86+AB86+AE86+AH86)</f>
        <v>17721</v>
      </c>
      <c r="W86" s="56">
        <f t="shared" ref="W86:W149" si="25">SUM(Z86+AC86+AF86+AI86)</f>
        <v>13527.300000000001</v>
      </c>
      <c r="X86" s="57">
        <f t="shared" ref="X86:X149" si="26">V86-W86</f>
        <v>4193.6999999999989</v>
      </c>
      <c r="Y86" s="84">
        <v>10509.7</v>
      </c>
      <c r="Z86" s="84">
        <v>10509.7</v>
      </c>
      <c r="AA86" s="56">
        <f t="shared" ref="AA86:AA149" si="27">Y86-Z86</f>
        <v>0</v>
      </c>
      <c r="AB86" s="89">
        <v>7211.2999999999993</v>
      </c>
      <c r="AC86" s="59">
        <v>3017.6</v>
      </c>
      <c r="AD86" s="56">
        <f t="shared" ref="AD86:AD149" si="28">AB86-AC86</f>
        <v>4193.6999999999989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 ht="15">
      <c r="A87" s="33">
        <v>67</v>
      </c>
      <c r="B87" s="87" t="s">
        <v>104</v>
      </c>
      <c r="C87" s="89">
        <v>3196.6</v>
      </c>
      <c r="D87" s="55">
        <f t="shared" si="16"/>
        <v>19713.100000000002</v>
      </c>
      <c r="E87" s="56">
        <f t="shared" si="17"/>
        <v>19713.100000000002</v>
      </c>
      <c r="F87" s="57">
        <f t="shared" si="18"/>
        <v>0</v>
      </c>
      <c r="G87" s="71"/>
      <c r="H87" s="59"/>
      <c r="I87" s="62">
        <f t="shared" si="19"/>
        <v>0</v>
      </c>
      <c r="J87" s="81">
        <v>1010</v>
      </c>
      <c r="K87" s="81">
        <v>1010</v>
      </c>
      <c r="L87" s="62">
        <f t="shared" si="20"/>
        <v>0</v>
      </c>
      <c r="M87" s="84">
        <v>72.900000000000006</v>
      </c>
      <c r="N87" s="84">
        <v>72.900000000000006</v>
      </c>
      <c r="O87" s="62">
        <f t="shared" si="21"/>
        <v>0</v>
      </c>
      <c r="P87" s="84">
        <v>18630.2</v>
      </c>
      <c r="Q87" s="84">
        <v>18630.2</v>
      </c>
      <c r="R87" s="62">
        <f t="shared" si="22"/>
        <v>0</v>
      </c>
      <c r="S87" s="81"/>
      <c r="T87" s="81"/>
      <c r="U87" s="64">
        <f t="shared" si="23"/>
        <v>0</v>
      </c>
      <c r="V87" s="55">
        <f t="shared" si="24"/>
        <v>22909.700000000004</v>
      </c>
      <c r="W87" s="56">
        <f t="shared" si="25"/>
        <v>17858.3</v>
      </c>
      <c r="X87" s="57">
        <f t="shared" si="26"/>
        <v>5051.4000000000051</v>
      </c>
      <c r="Y87" s="84">
        <v>13831.6</v>
      </c>
      <c r="Z87" s="84">
        <v>13831.6</v>
      </c>
      <c r="AA87" s="56">
        <f t="shared" si="27"/>
        <v>0</v>
      </c>
      <c r="AB87" s="89">
        <v>9069.1000000000022</v>
      </c>
      <c r="AC87" s="59">
        <v>4017.7</v>
      </c>
      <c r="AD87" s="56">
        <f t="shared" si="28"/>
        <v>5051.4000000000024</v>
      </c>
      <c r="AE87" s="59"/>
      <c r="AF87" s="59"/>
      <c r="AG87" s="56">
        <f t="shared" si="29"/>
        <v>0</v>
      </c>
      <c r="AH87" s="59">
        <v>9</v>
      </c>
      <c r="AI87" s="59">
        <v>9</v>
      </c>
      <c r="AJ87" s="57">
        <f t="shared" si="30"/>
        <v>0</v>
      </c>
    </row>
    <row r="88" spans="1:36" ht="15">
      <c r="A88" s="33">
        <v>68</v>
      </c>
      <c r="B88" s="87" t="s">
        <v>105</v>
      </c>
      <c r="C88" s="89">
        <v>3211.8</v>
      </c>
      <c r="D88" s="55">
        <f t="shared" si="16"/>
        <v>19925.899999999998</v>
      </c>
      <c r="E88" s="56">
        <f t="shared" si="17"/>
        <v>19925.899999999998</v>
      </c>
      <c r="F88" s="57">
        <f t="shared" si="18"/>
        <v>0</v>
      </c>
      <c r="G88" s="71"/>
      <c r="H88" s="59"/>
      <c r="I88" s="62">
        <f t="shared" si="19"/>
        <v>0</v>
      </c>
      <c r="J88" s="81">
        <v>152.5</v>
      </c>
      <c r="K88" s="81">
        <v>152.5</v>
      </c>
      <c r="L88" s="62">
        <f t="shared" si="20"/>
        <v>0</v>
      </c>
      <c r="M88" s="84">
        <v>24.3</v>
      </c>
      <c r="N88" s="84">
        <v>24.3</v>
      </c>
      <c r="O88" s="62">
        <f t="shared" si="21"/>
        <v>0</v>
      </c>
      <c r="P88" s="84">
        <v>19749.099999999999</v>
      </c>
      <c r="Q88" s="84">
        <v>19749.099999999999</v>
      </c>
      <c r="R88" s="62">
        <f t="shared" si="22"/>
        <v>0</v>
      </c>
      <c r="S88" s="81"/>
      <c r="T88" s="81"/>
      <c r="U88" s="64">
        <f t="shared" si="23"/>
        <v>0</v>
      </c>
      <c r="V88" s="55">
        <f t="shared" si="24"/>
        <v>23137.699999999997</v>
      </c>
      <c r="W88" s="56">
        <f t="shared" si="25"/>
        <v>16044.6</v>
      </c>
      <c r="X88" s="57">
        <f t="shared" si="26"/>
        <v>7093.0999999999967</v>
      </c>
      <c r="Y88" s="84">
        <v>13809.1</v>
      </c>
      <c r="Z88" s="84">
        <v>13809.1</v>
      </c>
      <c r="AA88" s="56">
        <f t="shared" si="27"/>
        <v>0</v>
      </c>
      <c r="AB88" s="89">
        <v>9328.5999999999967</v>
      </c>
      <c r="AC88" s="59">
        <v>2235.5</v>
      </c>
      <c r="AD88" s="56">
        <f t="shared" si="28"/>
        <v>7093.0999999999967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5">
      <c r="A89" s="33">
        <v>69</v>
      </c>
      <c r="B89" s="87" t="s">
        <v>106</v>
      </c>
      <c r="C89" s="89">
        <v>2524.6</v>
      </c>
      <c r="D89" s="55">
        <f t="shared" si="16"/>
        <v>19634.800000000003</v>
      </c>
      <c r="E89" s="56">
        <f t="shared" si="17"/>
        <v>19634.800000000003</v>
      </c>
      <c r="F89" s="57">
        <f t="shared" si="18"/>
        <v>0</v>
      </c>
      <c r="G89" s="71"/>
      <c r="H89" s="59"/>
      <c r="I89" s="62">
        <f t="shared" si="19"/>
        <v>0</v>
      </c>
      <c r="J89" s="81">
        <v>62.1</v>
      </c>
      <c r="K89" s="81">
        <v>62.1</v>
      </c>
      <c r="L89" s="62">
        <f t="shared" si="20"/>
        <v>0</v>
      </c>
      <c r="M89" s="84">
        <v>24.3</v>
      </c>
      <c r="N89" s="84">
        <v>24.3</v>
      </c>
      <c r="O89" s="62">
        <f t="shared" si="21"/>
        <v>0</v>
      </c>
      <c r="P89" s="84">
        <v>19548.400000000001</v>
      </c>
      <c r="Q89" s="84">
        <v>19548.400000000001</v>
      </c>
      <c r="R89" s="62">
        <f t="shared" si="22"/>
        <v>0</v>
      </c>
      <c r="S89" s="81"/>
      <c r="T89" s="81"/>
      <c r="U89" s="64">
        <f t="shared" si="23"/>
        <v>0</v>
      </c>
      <c r="V89" s="55">
        <f t="shared" si="24"/>
        <v>22159.4</v>
      </c>
      <c r="W89" s="56">
        <f t="shared" si="25"/>
        <v>15793.2</v>
      </c>
      <c r="X89" s="57">
        <f t="shared" si="26"/>
        <v>6366.2000000000007</v>
      </c>
      <c r="Y89" s="84">
        <v>13215.5</v>
      </c>
      <c r="Z89" s="84">
        <v>13215.5</v>
      </c>
      <c r="AA89" s="56">
        <f t="shared" si="27"/>
        <v>0</v>
      </c>
      <c r="AB89" s="89">
        <v>8943.9000000000015</v>
      </c>
      <c r="AC89" s="59">
        <v>2577.6999999999998</v>
      </c>
      <c r="AD89" s="56">
        <f t="shared" si="28"/>
        <v>6366.2000000000016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5">
      <c r="A90" s="33">
        <v>70</v>
      </c>
      <c r="B90" s="87" t="s">
        <v>107</v>
      </c>
      <c r="C90" s="89">
        <v>1637.6</v>
      </c>
      <c r="D90" s="55">
        <f t="shared" si="16"/>
        <v>12967.900000000001</v>
      </c>
      <c r="E90" s="56">
        <f t="shared" si="17"/>
        <v>12967.900000000001</v>
      </c>
      <c r="F90" s="57">
        <f t="shared" si="18"/>
        <v>0</v>
      </c>
      <c r="G90" s="71"/>
      <c r="H90" s="59"/>
      <c r="I90" s="62">
        <f t="shared" si="19"/>
        <v>0</v>
      </c>
      <c r="J90" s="81">
        <v>32.200000000000003</v>
      </c>
      <c r="K90" s="81">
        <v>32.200000000000003</v>
      </c>
      <c r="L90" s="62">
        <f t="shared" si="20"/>
        <v>0</v>
      </c>
      <c r="M90" s="84"/>
      <c r="N90" s="84"/>
      <c r="O90" s="62">
        <f t="shared" si="21"/>
        <v>0</v>
      </c>
      <c r="P90" s="84">
        <v>12935.7</v>
      </c>
      <c r="Q90" s="84">
        <v>12935.7</v>
      </c>
      <c r="R90" s="62">
        <f t="shared" si="22"/>
        <v>0</v>
      </c>
      <c r="S90" s="81"/>
      <c r="T90" s="81"/>
      <c r="U90" s="64">
        <f t="shared" si="23"/>
        <v>0</v>
      </c>
      <c r="V90" s="55">
        <f t="shared" si="24"/>
        <v>14605.5</v>
      </c>
      <c r="W90" s="56">
        <f t="shared" si="25"/>
        <v>11169.300000000001</v>
      </c>
      <c r="X90" s="57">
        <f t="shared" si="26"/>
        <v>3436.1999999999989</v>
      </c>
      <c r="Y90" s="84">
        <v>9488.1</v>
      </c>
      <c r="Z90" s="84">
        <v>9488.1</v>
      </c>
      <c r="AA90" s="56">
        <f t="shared" si="27"/>
        <v>0</v>
      </c>
      <c r="AB90" s="89">
        <v>5117.4000000000005</v>
      </c>
      <c r="AC90" s="59">
        <v>1681.2</v>
      </c>
      <c r="AD90" s="56">
        <f t="shared" si="28"/>
        <v>3436.2000000000007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5">
      <c r="A91" s="33">
        <v>71</v>
      </c>
      <c r="B91" s="87" t="s">
        <v>108</v>
      </c>
      <c r="C91" s="89">
        <v>1285.7</v>
      </c>
      <c r="D91" s="55">
        <f t="shared" si="16"/>
        <v>12769.4</v>
      </c>
      <c r="E91" s="56">
        <f t="shared" si="17"/>
        <v>12769.4</v>
      </c>
      <c r="F91" s="57">
        <f t="shared" si="18"/>
        <v>0</v>
      </c>
      <c r="G91" s="71"/>
      <c r="H91" s="59"/>
      <c r="I91" s="62">
        <f t="shared" si="19"/>
        <v>0</v>
      </c>
      <c r="J91" s="81">
        <v>0</v>
      </c>
      <c r="K91" s="81">
        <v>0</v>
      </c>
      <c r="L91" s="62">
        <f t="shared" si="20"/>
        <v>0</v>
      </c>
      <c r="M91" s="84"/>
      <c r="N91" s="84"/>
      <c r="O91" s="62">
        <f t="shared" si="21"/>
        <v>0</v>
      </c>
      <c r="P91" s="84">
        <v>12769.4</v>
      </c>
      <c r="Q91" s="84">
        <v>12769.4</v>
      </c>
      <c r="R91" s="62">
        <f t="shared" si="22"/>
        <v>0</v>
      </c>
      <c r="S91" s="81"/>
      <c r="T91" s="81"/>
      <c r="U91" s="64">
        <f t="shared" si="23"/>
        <v>0</v>
      </c>
      <c r="V91" s="55">
        <f t="shared" si="24"/>
        <v>14055.1</v>
      </c>
      <c r="W91" s="56">
        <f t="shared" si="25"/>
        <v>12564.1</v>
      </c>
      <c r="X91" s="57">
        <f t="shared" si="26"/>
        <v>1491</v>
      </c>
      <c r="Y91" s="84">
        <v>10214</v>
      </c>
      <c r="Z91" s="84">
        <v>10214</v>
      </c>
      <c r="AA91" s="56">
        <f t="shared" si="27"/>
        <v>0</v>
      </c>
      <c r="AB91" s="89">
        <v>3841.1</v>
      </c>
      <c r="AC91" s="59">
        <v>2350.1</v>
      </c>
      <c r="AD91" s="56">
        <f t="shared" si="28"/>
        <v>1491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5">
      <c r="A92" s="33">
        <v>72</v>
      </c>
      <c r="B92" s="87" t="s">
        <v>109</v>
      </c>
      <c r="C92" s="89">
        <v>308.39999999999998</v>
      </c>
      <c r="D92" s="55">
        <f t="shared" si="16"/>
        <v>11754.5</v>
      </c>
      <c r="E92" s="56">
        <f t="shared" si="17"/>
        <v>11754.5</v>
      </c>
      <c r="F92" s="57">
        <f t="shared" si="18"/>
        <v>0</v>
      </c>
      <c r="G92" s="71"/>
      <c r="H92" s="59"/>
      <c r="I92" s="62">
        <f t="shared" si="19"/>
        <v>0</v>
      </c>
      <c r="J92" s="81"/>
      <c r="K92" s="81"/>
      <c r="L92" s="62">
        <f t="shared" si="20"/>
        <v>0</v>
      </c>
      <c r="M92" s="84">
        <v>24.3</v>
      </c>
      <c r="N92" s="84">
        <v>24.3</v>
      </c>
      <c r="O92" s="62">
        <f t="shared" si="21"/>
        <v>0</v>
      </c>
      <c r="P92" s="84">
        <v>11730.2</v>
      </c>
      <c r="Q92" s="84">
        <v>11730.2</v>
      </c>
      <c r="R92" s="62">
        <f t="shared" si="22"/>
        <v>0</v>
      </c>
      <c r="S92" s="81"/>
      <c r="T92" s="81"/>
      <c r="U92" s="64">
        <f t="shared" si="23"/>
        <v>0</v>
      </c>
      <c r="V92" s="55">
        <f t="shared" si="24"/>
        <v>12062.900000000001</v>
      </c>
      <c r="W92" s="56">
        <f t="shared" si="25"/>
        <v>9482.7999999999993</v>
      </c>
      <c r="X92" s="57">
        <f t="shared" si="26"/>
        <v>2580.1000000000022</v>
      </c>
      <c r="Y92" s="84">
        <v>8368</v>
      </c>
      <c r="Z92" s="84">
        <v>8368</v>
      </c>
      <c r="AA92" s="56">
        <f t="shared" si="27"/>
        <v>0</v>
      </c>
      <c r="AB92" s="89">
        <v>3688.9000000000005</v>
      </c>
      <c r="AC92" s="59">
        <v>1108.8</v>
      </c>
      <c r="AD92" s="56">
        <f t="shared" si="28"/>
        <v>2580.1000000000004</v>
      </c>
      <c r="AE92" s="59"/>
      <c r="AF92" s="59"/>
      <c r="AG92" s="56">
        <f t="shared" si="29"/>
        <v>0</v>
      </c>
      <c r="AH92" s="59">
        <v>6</v>
      </c>
      <c r="AI92" s="59">
        <v>6</v>
      </c>
      <c r="AJ92" s="57">
        <f t="shared" si="30"/>
        <v>0</v>
      </c>
    </row>
    <row r="93" spans="1:36" ht="15">
      <c r="A93" s="33">
        <v>73</v>
      </c>
      <c r="B93" s="87" t="s">
        <v>110</v>
      </c>
      <c r="C93" s="89">
        <v>1126.7</v>
      </c>
      <c r="D93" s="55">
        <f t="shared" si="16"/>
        <v>12738.3</v>
      </c>
      <c r="E93" s="56">
        <f t="shared" si="17"/>
        <v>12738.3</v>
      </c>
      <c r="F93" s="57">
        <f t="shared" si="18"/>
        <v>0</v>
      </c>
      <c r="G93" s="71"/>
      <c r="H93" s="59"/>
      <c r="I93" s="62">
        <f t="shared" si="19"/>
        <v>0</v>
      </c>
      <c r="J93" s="81"/>
      <c r="K93" s="81"/>
      <c r="L93" s="62">
        <f t="shared" si="20"/>
        <v>0</v>
      </c>
      <c r="M93" s="84">
        <v>24.3</v>
      </c>
      <c r="N93" s="84">
        <v>24.3</v>
      </c>
      <c r="O93" s="62">
        <f t="shared" si="21"/>
        <v>0</v>
      </c>
      <c r="P93" s="84">
        <v>12714</v>
      </c>
      <c r="Q93" s="84">
        <v>12714</v>
      </c>
      <c r="R93" s="62">
        <f t="shared" si="22"/>
        <v>0</v>
      </c>
      <c r="S93" s="81"/>
      <c r="T93" s="81"/>
      <c r="U93" s="64">
        <f t="shared" si="23"/>
        <v>0</v>
      </c>
      <c r="V93" s="55">
        <f t="shared" si="24"/>
        <v>13865</v>
      </c>
      <c r="W93" s="56">
        <f t="shared" si="25"/>
        <v>10495.199999999999</v>
      </c>
      <c r="X93" s="57">
        <f t="shared" si="26"/>
        <v>3369.8000000000011</v>
      </c>
      <c r="Y93" s="84">
        <v>8911.9</v>
      </c>
      <c r="Z93" s="84">
        <v>8911.9</v>
      </c>
      <c r="AA93" s="56">
        <f t="shared" si="27"/>
        <v>0</v>
      </c>
      <c r="AB93" s="89">
        <v>4953.1000000000013</v>
      </c>
      <c r="AC93" s="59">
        <v>1583.3</v>
      </c>
      <c r="AD93" s="56">
        <f t="shared" si="28"/>
        <v>3369.8000000000011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15">
      <c r="A94" s="33">
        <v>74</v>
      </c>
      <c r="B94" s="87" t="s">
        <v>111</v>
      </c>
      <c r="C94" s="89">
        <v>145</v>
      </c>
      <c r="D94" s="55">
        <f t="shared" si="16"/>
        <v>8163.6</v>
      </c>
      <c r="E94" s="56">
        <f t="shared" si="17"/>
        <v>8163.6</v>
      </c>
      <c r="F94" s="57">
        <f t="shared" si="18"/>
        <v>0</v>
      </c>
      <c r="G94" s="71"/>
      <c r="H94" s="59"/>
      <c r="I94" s="62">
        <f t="shared" si="19"/>
        <v>0</v>
      </c>
      <c r="J94" s="81"/>
      <c r="K94" s="81"/>
      <c r="L94" s="62">
        <f t="shared" si="20"/>
        <v>0</v>
      </c>
      <c r="M94" s="84"/>
      <c r="N94" s="84"/>
      <c r="O94" s="62">
        <f t="shared" si="21"/>
        <v>0</v>
      </c>
      <c r="P94" s="84">
        <v>8163.6</v>
      </c>
      <c r="Q94" s="84">
        <v>8163.6</v>
      </c>
      <c r="R94" s="62">
        <f t="shared" si="22"/>
        <v>0</v>
      </c>
      <c r="S94" s="81"/>
      <c r="T94" s="81"/>
      <c r="U94" s="64">
        <f t="shared" si="23"/>
        <v>0</v>
      </c>
      <c r="V94" s="55">
        <f t="shared" si="24"/>
        <v>8308.6</v>
      </c>
      <c r="W94" s="56">
        <f t="shared" si="25"/>
        <v>8014.3</v>
      </c>
      <c r="X94" s="57">
        <f t="shared" si="26"/>
        <v>294.30000000000018</v>
      </c>
      <c r="Y94" s="84">
        <v>7257.5</v>
      </c>
      <c r="Z94" s="84">
        <v>7257.5</v>
      </c>
      <c r="AA94" s="56">
        <f t="shared" si="27"/>
        <v>0</v>
      </c>
      <c r="AB94" s="89">
        <v>1048.1000000000001</v>
      </c>
      <c r="AC94" s="59">
        <v>753.8</v>
      </c>
      <c r="AD94" s="56">
        <f t="shared" si="28"/>
        <v>294.30000000000018</v>
      </c>
      <c r="AE94" s="59"/>
      <c r="AF94" s="59"/>
      <c r="AG94" s="56">
        <f t="shared" si="29"/>
        <v>0</v>
      </c>
      <c r="AH94" s="59">
        <v>3</v>
      </c>
      <c r="AI94" s="59">
        <v>3</v>
      </c>
      <c r="AJ94" s="57">
        <f t="shared" si="30"/>
        <v>0</v>
      </c>
    </row>
    <row r="95" spans="1:36" ht="15">
      <c r="A95" s="33">
        <v>75</v>
      </c>
      <c r="B95" s="87" t="s">
        <v>112</v>
      </c>
      <c r="C95" s="89">
        <v>1118.4000000000001</v>
      </c>
      <c r="D95" s="55">
        <f t="shared" si="16"/>
        <v>7686</v>
      </c>
      <c r="E95" s="56">
        <f t="shared" si="17"/>
        <v>7686</v>
      </c>
      <c r="F95" s="57">
        <f t="shared" si="18"/>
        <v>0</v>
      </c>
      <c r="G95" s="71"/>
      <c r="H95" s="59"/>
      <c r="I95" s="62">
        <f t="shared" si="19"/>
        <v>0</v>
      </c>
      <c r="J95" s="81"/>
      <c r="K95" s="81"/>
      <c r="L95" s="62">
        <f t="shared" si="20"/>
        <v>0</v>
      </c>
      <c r="M95" s="84"/>
      <c r="N95" s="84"/>
      <c r="O95" s="62">
        <f t="shared" si="21"/>
        <v>0</v>
      </c>
      <c r="P95" s="84">
        <v>7686</v>
      </c>
      <c r="Q95" s="84">
        <v>7686</v>
      </c>
      <c r="R95" s="62">
        <f t="shared" si="22"/>
        <v>0</v>
      </c>
      <c r="S95" s="81"/>
      <c r="T95" s="81"/>
      <c r="U95" s="64">
        <f t="shared" si="23"/>
        <v>0</v>
      </c>
      <c r="V95" s="55">
        <f t="shared" si="24"/>
        <v>8804.4</v>
      </c>
      <c r="W95" s="56">
        <f t="shared" si="25"/>
        <v>8296.5</v>
      </c>
      <c r="X95" s="57">
        <f t="shared" si="26"/>
        <v>507.89999999999964</v>
      </c>
      <c r="Y95" s="84">
        <v>7173.3</v>
      </c>
      <c r="Z95" s="84">
        <v>7173.3</v>
      </c>
      <c r="AA95" s="56">
        <f t="shared" si="27"/>
        <v>0</v>
      </c>
      <c r="AB95" s="89">
        <v>1631.0999999999997</v>
      </c>
      <c r="AC95" s="59">
        <v>1123.2</v>
      </c>
      <c r="AD95" s="56">
        <f t="shared" si="28"/>
        <v>507.89999999999964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5">
      <c r="A96" s="33">
        <v>76</v>
      </c>
      <c r="B96" s="87" t="s">
        <v>113</v>
      </c>
      <c r="C96" s="89">
        <v>1414.4</v>
      </c>
      <c r="D96" s="55">
        <f t="shared" si="16"/>
        <v>7301.8</v>
      </c>
      <c r="E96" s="56">
        <f t="shared" si="17"/>
        <v>7301.8</v>
      </c>
      <c r="F96" s="57">
        <f t="shared" si="18"/>
        <v>0</v>
      </c>
      <c r="G96" s="71"/>
      <c r="H96" s="59"/>
      <c r="I96" s="62">
        <f t="shared" si="19"/>
        <v>0</v>
      </c>
      <c r="J96" s="81">
        <v>73.400000000000006</v>
      </c>
      <c r="K96" s="81">
        <v>73.400000000000006</v>
      </c>
      <c r="L96" s="62">
        <f t="shared" si="20"/>
        <v>0</v>
      </c>
      <c r="M96" s="84">
        <v>24.3</v>
      </c>
      <c r="N96" s="84">
        <v>24.3</v>
      </c>
      <c r="O96" s="62">
        <f t="shared" si="21"/>
        <v>0</v>
      </c>
      <c r="P96" s="84">
        <v>7204.1</v>
      </c>
      <c r="Q96" s="84">
        <v>7204.1</v>
      </c>
      <c r="R96" s="62">
        <f t="shared" si="22"/>
        <v>0</v>
      </c>
      <c r="S96" s="81"/>
      <c r="T96" s="81"/>
      <c r="U96" s="64">
        <f t="shared" si="23"/>
        <v>0</v>
      </c>
      <c r="V96" s="55">
        <f t="shared" si="24"/>
        <v>8716.2000000000007</v>
      </c>
      <c r="W96" s="56">
        <f t="shared" si="25"/>
        <v>8709.7000000000007</v>
      </c>
      <c r="X96" s="57">
        <f t="shared" si="26"/>
        <v>6.5</v>
      </c>
      <c r="Y96" s="84">
        <v>7320.7</v>
      </c>
      <c r="Z96" s="84">
        <v>7320.7</v>
      </c>
      <c r="AA96" s="56">
        <f t="shared" si="27"/>
        <v>0</v>
      </c>
      <c r="AB96" s="89">
        <v>1395.5</v>
      </c>
      <c r="AC96" s="59">
        <v>1389</v>
      </c>
      <c r="AD96" s="56">
        <f t="shared" si="28"/>
        <v>6.5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5">
      <c r="A97" s="33">
        <v>77</v>
      </c>
      <c r="B97" s="87" t="s">
        <v>114</v>
      </c>
      <c r="C97" s="89">
        <v>157.69999999999999</v>
      </c>
      <c r="D97" s="55">
        <f t="shared" si="16"/>
        <v>8469.4</v>
      </c>
      <c r="E97" s="56">
        <f t="shared" si="17"/>
        <v>8469.4</v>
      </c>
      <c r="F97" s="57">
        <f t="shared" si="18"/>
        <v>0</v>
      </c>
      <c r="G97" s="71"/>
      <c r="H97" s="59"/>
      <c r="I97" s="62">
        <f t="shared" si="19"/>
        <v>0</v>
      </c>
      <c r="J97" s="81">
        <v>31.8</v>
      </c>
      <c r="K97" s="81">
        <v>31.8</v>
      </c>
      <c r="L97" s="62">
        <f t="shared" si="20"/>
        <v>0</v>
      </c>
      <c r="M97" s="84"/>
      <c r="N97" s="84"/>
      <c r="O97" s="62">
        <f t="shared" si="21"/>
        <v>0</v>
      </c>
      <c r="P97" s="84">
        <v>8437.6</v>
      </c>
      <c r="Q97" s="84">
        <v>8437.6</v>
      </c>
      <c r="R97" s="62">
        <f t="shared" si="22"/>
        <v>0</v>
      </c>
      <c r="S97" s="81"/>
      <c r="T97" s="81"/>
      <c r="U97" s="64">
        <f t="shared" si="23"/>
        <v>0</v>
      </c>
      <c r="V97" s="55">
        <f t="shared" si="24"/>
        <v>8627.1</v>
      </c>
      <c r="W97" s="56">
        <f t="shared" si="25"/>
        <v>8049.8</v>
      </c>
      <c r="X97" s="57">
        <f t="shared" si="26"/>
        <v>577.30000000000018</v>
      </c>
      <c r="Y97" s="84">
        <v>7323</v>
      </c>
      <c r="Z97" s="84">
        <v>7323</v>
      </c>
      <c r="AA97" s="56">
        <f t="shared" si="27"/>
        <v>0</v>
      </c>
      <c r="AB97" s="89">
        <v>1304.1000000000001</v>
      </c>
      <c r="AC97" s="59">
        <v>726.8</v>
      </c>
      <c r="AD97" s="56">
        <f t="shared" si="28"/>
        <v>577.30000000000018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 ht="15">
      <c r="A98" s="33">
        <v>78</v>
      </c>
      <c r="B98" s="87" t="s">
        <v>115</v>
      </c>
      <c r="C98" s="89">
        <v>844.3</v>
      </c>
      <c r="D98" s="55">
        <f t="shared" si="16"/>
        <v>6331.9</v>
      </c>
      <c r="E98" s="56">
        <f t="shared" si="17"/>
        <v>6331.9</v>
      </c>
      <c r="F98" s="57">
        <f t="shared" si="18"/>
        <v>0</v>
      </c>
      <c r="G98" s="71"/>
      <c r="H98" s="59"/>
      <c r="I98" s="62">
        <f t="shared" si="19"/>
        <v>0</v>
      </c>
      <c r="J98" s="81"/>
      <c r="K98" s="81"/>
      <c r="L98" s="62">
        <f t="shared" si="20"/>
        <v>0</v>
      </c>
      <c r="M98" s="84"/>
      <c r="N98" s="84"/>
      <c r="O98" s="62">
        <f t="shared" si="21"/>
        <v>0</v>
      </c>
      <c r="P98" s="84">
        <v>6331.9</v>
      </c>
      <c r="Q98" s="84">
        <v>6331.9</v>
      </c>
      <c r="R98" s="62">
        <f t="shared" si="22"/>
        <v>0</v>
      </c>
      <c r="S98" s="81"/>
      <c r="T98" s="81"/>
      <c r="U98" s="64">
        <f t="shared" si="23"/>
        <v>0</v>
      </c>
      <c r="V98" s="55">
        <f t="shared" si="24"/>
        <v>7176.2</v>
      </c>
      <c r="W98" s="56">
        <f t="shared" si="25"/>
        <v>6311.1</v>
      </c>
      <c r="X98" s="57">
        <f t="shared" si="26"/>
        <v>865.09999999999945</v>
      </c>
      <c r="Y98" s="84">
        <v>5824.6</v>
      </c>
      <c r="Z98" s="84">
        <v>5824.6</v>
      </c>
      <c r="AA98" s="56">
        <f t="shared" si="27"/>
        <v>0</v>
      </c>
      <c r="AB98" s="89">
        <v>1351.5999999999995</v>
      </c>
      <c r="AC98" s="59">
        <v>486.5</v>
      </c>
      <c r="AD98" s="56">
        <f t="shared" si="28"/>
        <v>865.09999999999945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 ht="15">
      <c r="A99" s="33">
        <v>79</v>
      </c>
      <c r="B99" s="87" t="s">
        <v>116</v>
      </c>
      <c r="C99" s="89">
        <v>482.6</v>
      </c>
      <c r="D99" s="55">
        <f t="shared" si="16"/>
        <v>9512.4</v>
      </c>
      <c r="E99" s="56">
        <f t="shared" si="17"/>
        <v>9512.4</v>
      </c>
      <c r="F99" s="57">
        <f t="shared" si="18"/>
        <v>0</v>
      </c>
      <c r="G99" s="71"/>
      <c r="H99" s="59"/>
      <c r="I99" s="62">
        <f t="shared" si="19"/>
        <v>0</v>
      </c>
      <c r="J99" s="81"/>
      <c r="K99" s="81"/>
      <c r="L99" s="62">
        <f t="shared" si="20"/>
        <v>0</v>
      </c>
      <c r="M99" s="84">
        <v>47.9</v>
      </c>
      <c r="N99" s="84">
        <v>47.9</v>
      </c>
      <c r="O99" s="62">
        <f t="shared" si="21"/>
        <v>0</v>
      </c>
      <c r="P99" s="84">
        <v>9464.5</v>
      </c>
      <c r="Q99" s="84">
        <v>9464.5</v>
      </c>
      <c r="R99" s="62">
        <f t="shared" si="22"/>
        <v>0</v>
      </c>
      <c r="S99" s="81"/>
      <c r="T99" s="81"/>
      <c r="U99" s="64">
        <f t="shared" si="23"/>
        <v>0</v>
      </c>
      <c r="V99" s="55">
        <f t="shared" si="24"/>
        <v>9995</v>
      </c>
      <c r="W99" s="56">
        <f t="shared" si="25"/>
        <v>9365.2999999999993</v>
      </c>
      <c r="X99" s="57">
        <f t="shared" si="26"/>
        <v>629.70000000000073</v>
      </c>
      <c r="Y99" s="84">
        <v>7990.9</v>
      </c>
      <c r="Z99" s="84">
        <v>7990.9</v>
      </c>
      <c r="AA99" s="56">
        <f t="shared" si="27"/>
        <v>0</v>
      </c>
      <c r="AB99" s="89">
        <v>2001.1000000000008</v>
      </c>
      <c r="AC99" s="59">
        <v>1371.4</v>
      </c>
      <c r="AD99" s="56">
        <f t="shared" si="28"/>
        <v>629.70000000000073</v>
      </c>
      <c r="AE99" s="59"/>
      <c r="AF99" s="59"/>
      <c r="AG99" s="56">
        <f t="shared" si="29"/>
        <v>0</v>
      </c>
      <c r="AH99" s="59">
        <v>3</v>
      </c>
      <c r="AI99" s="59">
        <v>3</v>
      </c>
      <c r="AJ99" s="57">
        <f t="shared" si="30"/>
        <v>0</v>
      </c>
    </row>
    <row r="100" spans="1:36" ht="15">
      <c r="A100" s="33">
        <v>80</v>
      </c>
      <c r="B100" s="87" t="s">
        <v>117</v>
      </c>
      <c r="C100" s="89">
        <v>1230.5</v>
      </c>
      <c r="D100" s="55">
        <f t="shared" si="16"/>
        <v>6964.3</v>
      </c>
      <c r="E100" s="56">
        <f t="shared" si="17"/>
        <v>6964.3</v>
      </c>
      <c r="F100" s="57">
        <f t="shared" si="18"/>
        <v>0</v>
      </c>
      <c r="G100" s="81"/>
      <c r="H100" s="81"/>
      <c r="I100" s="62">
        <f t="shared" si="19"/>
        <v>0</v>
      </c>
      <c r="J100" s="81"/>
      <c r="K100" s="81"/>
      <c r="L100" s="62">
        <f t="shared" si="20"/>
        <v>0</v>
      </c>
      <c r="M100" s="84"/>
      <c r="N100" s="84"/>
      <c r="O100" s="62">
        <f t="shared" si="21"/>
        <v>0</v>
      </c>
      <c r="P100" s="84">
        <v>6964.3</v>
      </c>
      <c r="Q100" s="84">
        <v>6964.3</v>
      </c>
      <c r="R100" s="62">
        <f t="shared" si="22"/>
        <v>0</v>
      </c>
      <c r="S100" s="81"/>
      <c r="T100" s="81"/>
      <c r="U100" s="64">
        <f t="shared" si="23"/>
        <v>0</v>
      </c>
      <c r="V100" s="55">
        <f t="shared" si="24"/>
        <v>8194.7999999999993</v>
      </c>
      <c r="W100" s="56">
        <f t="shared" si="25"/>
        <v>7637.5999999999995</v>
      </c>
      <c r="X100" s="57">
        <f t="shared" si="26"/>
        <v>557.19999999999982</v>
      </c>
      <c r="Y100" s="84">
        <v>6164.7</v>
      </c>
      <c r="Z100" s="84">
        <v>6164.7</v>
      </c>
      <c r="AA100" s="56">
        <f t="shared" si="27"/>
        <v>0</v>
      </c>
      <c r="AB100" s="89">
        <v>1822.8999999999999</v>
      </c>
      <c r="AC100" s="59">
        <v>1265.7</v>
      </c>
      <c r="AD100" s="56">
        <f t="shared" si="28"/>
        <v>557.19999999999982</v>
      </c>
      <c r="AE100" s="59"/>
      <c r="AF100" s="59"/>
      <c r="AG100" s="56">
        <f t="shared" si="29"/>
        <v>0</v>
      </c>
      <c r="AH100" s="59">
        <v>207.2</v>
      </c>
      <c r="AI100" s="59">
        <v>207.2</v>
      </c>
      <c r="AJ100" s="57">
        <f t="shared" si="30"/>
        <v>0</v>
      </c>
    </row>
    <row r="101" spans="1:36" ht="15">
      <c r="A101" s="33">
        <v>81</v>
      </c>
      <c r="B101" s="87" t="s">
        <v>118</v>
      </c>
      <c r="C101" s="89">
        <v>729.8</v>
      </c>
      <c r="D101" s="55">
        <f t="shared" si="16"/>
        <v>8028.5</v>
      </c>
      <c r="E101" s="56">
        <f t="shared" si="17"/>
        <v>8028.5</v>
      </c>
      <c r="F101" s="57">
        <f t="shared" si="18"/>
        <v>0</v>
      </c>
      <c r="G101" s="71"/>
      <c r="H101" s="59"/>
      <c r="I101" s="62">
        <f t="shared" si="19"/>
        <v>0</v>
      </c>
      <c r="J101" s="81">
        <v>11.7</v>
      </c>
      <c r="K101" s="81">
        <v>11.7</v>
      </c>
      <c r="L101" s="62">
        <f t="shared" si="20"/>
        <v>0</v>
      </c>
      <c r="M101" s="84">
        <v>24.3</v>
      </c>
      <c r="N101" s="84">
        <v>24.3</v>
      </c>
      <c r="O101" s="62">
        <f t="shared" si="21"/>
        <v>0</v>
      </c>
      <c r="P101" s="84">
        <v>7992.5</v>
      </c>
      <c r="Q101" s="84">
        <v>7992.5</v>
      </c>
      <c r="R101" s="62">
        <f t="shared" si="22"/>
        <v>0</v>
      </c>
      <c r="S101" s="81"/>
      <c r="T101" s="81"/>
      <c r="U101" s="64">
        <f t="shared" si="23"/>
        <v>0</v>
      </c>
      <c r="V101" s="55">
        <f t="shared" si="24"/>
        <v>8758.2999999999993</v>
      </c>
      <c r="W101" s="56">
        <f t="shared" si="25"/>
        <v>7871.8</v>
      </c>
      <c r="X101" s="57">
        <f t="shared" si="26"/>
        <v>886.49999999999909</v>
      </c>
      <c r="Y101" s="84">
        <v>7161.3</v>
      </c>
      <c r="Z101" s="84">
        <v>7161.3</v>
      </c>
      <c r="AA101" s="56">
        <f t="shared" si="27"/>
        <v>0</v>
      </c>
      <c r="AB101" s="89">
        <v>1593.9999999999991</v>
      </c>
      <c r="AC101" s="59">
        <v>707.5</v>
      </c>
      <c r="AD101" s="56">
        <f t="shared" si="28"/>
        <v>886.49999999999909</v>
      </c>
      <c r="AE101" s="59"/>
      <c r="AF101" s="59"/>
      <c r="AG101" s="56">
        <f t="shared" si="29"/>
        <v>0</v>
      </c>
      <c r="AH101" s="59">
        <v>3</v>
      </c>
      <c r="AI101" s="59">
        <v>3</v>
      </c>
      <c r="AJ101" s="57">
        <f t="shared" si="30"/>
        <v>0</v>
      </c>
    </row>
    <row r="102" spans="1:36" ht="15">
      <c r="A102" s="33">
        <v>82</v>
      </c>
      <c r="B102" s="87" t="s">
        <v>119</v>
      </c>
      <c r="C102" s="89">
        <v>519</v>
      </c>
      <c r="D102" s="55">
        <f t="shared" si="16"/>
        <v>7041.1</v>
      </c>
      <c r="E102" s="56">
        <f t="shared" si="17"/>
        <v>7041.1</v>
      </c>
      <c r="F102" s="57">
        <f t="shared" si="18"/>
        <v>0</v>
      </c>
      <c r="G102" s="71"/>
      <c r="H102" s="59"/>
      <c r="I102" s="62">
        <f t="shared" si="19"/>
        <v>0</v>
      </c>
      <c r="J102" s="81"/>
      <c r="K102" s="81"/>
      <c r="L102" s="62">
        <f t="shared" si="20"/>
        <v>0</v>
      </c>
      <c r="M102" s="84">
        <v>24.3</v>
      </c>
      <c r="N102" s="84">
        <v>24.3</v>
      </c>
      <c r="O102" s="62">
        <f t="shared" si="21"/>
        <v>0</v>
      </c>
      <c r="P102" s="84">
        <v>7016.8</v>
      </c>
      <c r="Q102" s="84">
        <v>7016.8</v>
      </c>
      <c r="R102" s="62">
        <f t="shared" si="22"/>
        <v>0</v>
      </c>
      <c r="S102" s="81"/>
      <c r="T102" s="81"/>
      <c r="U102" s="64">
        <f t="shared" si="23"/>
        <v>0</v>
      </c>
      <c r="V102" s="55">
        <f t="shared" si="24"/>
        <v>7560.1</v>
      </c>
      <c r="W102" s="56">
        <f t="shared" si="25"/>
        <v>6648.0999999999995</v>
      </c>
      <c r="X102" s="57">
        <f t="shared" si="26"/>
        <v>912.00000000000091</v>
      </c>
      <c r="Y102" s="84">
        <v>6034.2</v>
      </c>
      <c r="Z102" s="84">
        <v>6034.2</v>
      </c>
      <c r="AA102" s="56">
        <f t="shared" si="27"/>
        <v>0</v>
      </c>
      <c r="AB102" s="89">
        <v>1525.900000000001</v>
      </c>
      <c r="AC102" s="59">
        <v>613.9</v>
      </c>
      <c r="AD102" s="56">
        <f t="shared" si="28"/>
        <v>912.00000000000102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 ht="15">
      <c r="A103" s="33">
        <v>83</v>
      </c>
      <c r="B103" s="87" t="s">
        <v>120</v>
      </c>
      <c r="C103" s="89">
        <v>981.5</v>
      </c>
      <c r="D103" s="55">
        <f t="shared" si="16"/>
        <v>5405.6</v>
      </c>
      <c r="E103" s="56">
        <f t="shared" si="17"/>
        <v>5405.6</v>
      </c>
      <c r="F103" s="57">
        <f t="shared" si="18"/>
        <v>0</v>
      </c>
      <c r="G103" s="71"/>
      <c r="H103" s="59"/>
      <c r="I103" s="62">
        <f t="shared" si="19"/>
        <v>0</v>
      </c>
      <c r="J103" s="81"/>
      <c r="K103" s="81"/>
      <c r="L103" s="62">
        <f t="shared" si="20"/>
        <v>0</v>
      </c>
      <c r="M103" s="84"/>
      <c r="N103" s="84"/>
      <c r="O103" s="62">
        <f t="shared" si="21"/>
        <v>0</v>
      </c>
      <c r="P103" s="84">
        <v>5405.6</v>
      </c>
      <c r="Q103" s="84">
        <v>5405.6</v>
      </c>
      <c r="R103" s="62">
        <f t="shared" si="22"/>
        <v>0</v>
      </c>
      <c r="S103" s="81"/>
      <c r="T103" s="81"/>
      <c r="U103" s="64">
        <f t="shared" si="23"/>
        <v>0</v>
      </c>
      <c r="V103" s="55">
        <f t="shared" si="24"/>
        <v>6387.1</v>
      </c>
      <c r="W103" s="56">
        <f t="shared" si="25"/>
        <v>5718.9000000000005</v>
      </c>
      <c r="X103" s="57">
        <f t="shared" si="26"/>
        <v>668.19999999999982</v>
      </c>
      <c r="Y103" s="84">
        <v>4843.8</v>
      </c>
      <c r="Z103" s="84">
        <v>4843.8</v>
      </c>
      <c r="AA103" s="56">
        <f t="shared" si="27"/>
        <v>0</v>
      </c>
      <c r="AB103" s="89">
        <v>1543.2999999999997</v>
      </c>
      <c r="AC103" s="59">
        <v>875.1</v>
      </c>
      <c r="AD103" s="56">
        <f t="shared" si="28"/>
        <v>668.1999999999997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5">
      <c r="A104" s="33">
        <v>84</v>
      </c>
      <c r="B104" s="87" t="s">
        <v>121</v>
      </c>
      <c r="C104" s="89">
        <v>553.29999999999995</v>
      </c>
      <c r="D104" s="55">
        <f t="shared" si="16"/>
        <v>6996.1</v>
      </c>
      <c r="E104" s="56">
        <f t="shared" si="17"/>
        <v>6996.1</v>
      </c>
      <c r="F104" s="57">
        <f t="shared" si="18"/>
        <v>0</v>
      </c>
      <c r="G104" s="71"/>
      <c r="H104" s="59"/>
      <c r="I104" s="62">
        <f t="shared" si="19"/>
        <v>0</v>
      </c>
      <c r="J104" s="81"/>
      <c r="K104" s="81"/>
      <c r="L104" s="62">
        <f t="shared" si="20"/>
        <v>0</v>
      </c>
      <c r="M104" s="84"/>
      <c r="N104" s="84"/>
      <c r="O104" s="62">
        <f t="shared" si="21"/>
        <v>0</v>
      </c>
      <c r="P104" s="84">
        <v>6996.1</v>
      </c>
      <c r="Q104" s="84">
        <v>6996.1</v>
      </c>
      <c r="R104" s="62">
        <f t="shared" si="22"/>
        <v>0</v>
      </c>
      <c r="S104" s="81"/>
      <c r="T104" s="81"/>
      <c r="U104" s="64">
        <f t="shared" si="23"/>
        <v>0</v>
      </c>
      <c r="V104" s="55">
        <f t="shared" si="24"/>
        <v>7549.4000000000005</v>
      </c>
      <c r="W104" s="56">
        <f t="shared" si="25"/>
        <v>6986.2</v>
      </c>
      <c r="X104" s="57">
        <f t="shared" si="26"/>
        <v>563.20000000000073</v>
      </c>
      <c r="Y104" s="84">
        <v>6626.4</v>
      </c>
      <c r="Z104" s="84">
        <v>6626.4</v>
      </c>
      <c r="AA104" s="56">
        <f t="shared" si="27"/>
        <v>0</v>
      </c>
      <c r="AB104" s="89">
        <v>923.00000000000068</v>
      </c>
      <c r="AC104" s="59">
        <v>359.8</v>
      </c>
      <c r="AD104" s="56">
        <f t="shared" si="28"/>
        <v>563.20000000000073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5">
      <c r="A105" s="33">
        <v>85</v>
      </c>
      <c r="B105" s="87" t="s">
        <v>122</v>
      </c>
      <c r="C105" s="89">
        <v>922.2</v>
      </c>
      <c r="D105" s="55">
        <f t="shared" si="16"/>
        <v>7342</v>
      </c>
      <c r="E105" s="56">
        <f t="shared" si="17"/>
        <v>7342</v>
      </c>
      <c r="F105" s="57">
        <f t="shared" si="18"/>
        <v>0</v>
      </c>
      <c r="G105" s="71"/>
      <c r="H105" s="59"/>
      <c r="I105" s="62">
        <f t="shared" si="19"/>
        <v>0</v>
      </c>
      <c r="J105" s="81"/>
      <c r="K105" s="81"/>
      <c r="L105" s="62">
        <f t="shared" si="20"/>
        <v>0</v>
      </c>
      <c r="M105" s="84"/>
      <c r="N105" s="84"/>
      <c r="O105" s="62">
        <f t="shared" si="21"/>
        <v>0</v>
      </c>
      <c r="P105" s="84">
        <v>7342</v>
      </c>
      <c r="Q105" s="84">
        <v>7342</v>
      </c>
      <c r="R105" s="62">
        <f t="shared" si="22"/>
        <v>0</v>
      </c>
      <c r="S105" s="81"/>
      <c r="T105" s="81"/>
      <c r="U105" s="64">
        <f t="shared" si="23"/>
        <v>0</v>
      </c>
      <c r="V105" s="55">
        <f t="shared" si="24"/>
        <v>8264.2000000000007</v>
      </c>
      <c r="W105" s="56">
        <f t="shared" si="25"/>
        <v>6916.6</v>
      </c>
      <c r="X105" s="57">
        <f t="shared" si="26"/>
        <v>1347.6000000000004</v>
      </c>
      <c r="Y105" s="84">
        <v>5887.3</v>
      </c>
      <c r="Z105" s="84">
        <v>5887.3</v>
      </c>
      <c r="AA105" s="56">
        <f t="shared" si="27"/>
        <v>0</v>
      </c>
      <c r="AB105" s="89">
        <v>2103.9000000000005</v>
      </c>
      <c r="AC105" s="59">
        <v>756.3</v>
      </c>
      <c r="AD105" s="56">
        <f t="shared" si="28"/>
        <v>1347.6000000000006</v>
      </c>
      <c r="AE105" s="59"/>
      <c r="AF105" s="59"/>
      <c r="AG105" s="56">
        <f t="shared" si="29"/>
        <v>0</v>
      </c>
      <c r="AH105" s="59">
        <v>273</v>
      </c>
      <c r="AI105" s="59">
        <v>273</v>
      </c>
      <c r="AJ105" s="57">
        <f t="shared" si="30"/>
        <v>0</v>
      </c>
    </row>
    <row r="106" spans="1:36" ht="15">
      <c r="A106" s="33">
        <v>86</v>
      </c>
      <c r="B106" s="87" t="s">
        <v>123</v>
      </c>
      <c r="C106" s="89">
        <v>187.2</v>
      </c>
      <c r="D106" s="55">
        <f t="shared" si="16"/>
        <v>6245.6</v>
      </c>
      <c r="E106" s="56">
        <f t="shared" si="17"/>
        <v>6245.6</v>
      </c>
      <c r="F106" s="57">
        <f t="shared" si="18"/>
        <v>0</v>
      </c>
      <c r="G106" s="71"/>
      <c r="H106" s="59"/>
      <c r="I106" s="62">
        <f t="shared" si="19"/>
        <v>0</v>
      </c>
      <c r="J106" s="81"/>
      <c r="K106" s="81"/>
      <c r="L106" s="62">
        <f t="shared" si="20"/>
        <v>0</v>
      </c>
      <c r="M106" s="84"/>
      <c r="N106" s="84"/>
      <c r="O106" s="62">
        <f t="shared" si="21"/>
        <v>0</v>
      </c>
      <c r="P106" s="84">
        <v>6245.6</v>
      </c>
      <c r="Q106" s="84">
        <v>6245.6</v>
      </c>
      <c r="R106" s="62">
        <f t="shared" si="22"/>
        <v>0</v>
      </c>
      <c r="S106" s="81"/>
      <c r="T106" s="81"/>
      <c r="U106" s="64">
        <f t="shared" si="23"/>
        <v>0</v>
      </c>
      <c r="V106" s="55">
        <f t="shared" si="24"/>
        <v>6432.8</v>
      </c>
      <c r="W106" s="56">
        <f t="shared" si="25"/>
        <v>5521.4</v>
      </c>
      <c r="X106" s="57">
        <f t="shared" si="26"/>
        <v>911.40000000000055</v>
      </c>
      <c r="Y106" s="84">
        <v>5208.2</v>
      </c>
      <c r="Z106" s="84">
        <v>5208.2</v>
      </c>
      <c r="AA106" s="56">
        <f t="shared" si="27"/>
        <v>0</v>
      </c>
      <c r="AB106" s="89">
        <v>1224.6000000000006</v>
      </c>
      <c r="AC106" s="59">
        <v>313.2</v>
      </c>
      <c r="AD106" s="56">
        <f t="shared" si="28"/>
        <v>911.40000000000055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5">
      <c r="A107" s="33">
        <v>87</v>
      </c>
      <c r="B107" s="87" t="s">
        <v>124</v>
      </c>
      <c r="C107" s="89">
        <v>278</v>
      </c>
      <c r="D107" s="55">
        <f t="shared" si="16"/>
        <v>4638.6000000000004</v>
      </c>
      <c r="E107" s="56">
        <f t="shared" si="17"/>
        <v>4638.6000000000004</v>
      </c>
      <c r="F107" s="57">
        <f t="shared" si="18"/>
        <v>0</v>
      </c>
      <c r="G107" s="71"/>
      <c r="H107" s="59"/>
      <c r="I107" s="62">
        <f t="shared" si="19"/>
        <v>0</v>
      </c>
      <c r="J107" s="81"/>
      <c r="K107" s="81"/>
      <c r="L107" s="62">
        <f t="shared" si="20"/>
        <v>0</v>
      </c>
      <c r="M107" s="84"/>
      <c r="N107" s="84"/>
      <c r="O107" s="62">
        <f t="shared" si="21"/>
        <v>0</v>
      </c>
      <c r="P107" s="84">
        <v>4638.6000000000004</v>
      </c>
      <c r="Q107" s="84">
        <v>4638.6000000000004</v>
      </c>
      <c r="R107" s="62">
        <f t="shared" si="22"/>
        <v>0</v>
      </c>
      <c r="S107" s="81"/>
      <c r="T107" s="81"/>
      <c r="U107" s="64">
        <f t="shared" si="23"/>
        <v>0</v>
      </c>
      <c r="V107" s="55">
        <f t="shared" si="24"/>
        <v>4916.6000000000004</v>
      </c>
      <c r="W107" s="56">
        <f t="shared" si="25"/>
        <v>4911</v>
      </c>
      <c r="X107" s="57">
        <f t="shared" si="26"/>
        <v>5.6000000000003638</v>
      </c>
      <c r="Y107" s="84">
        <v>4570.7</v>
      </c>
      <c r="Z107" s="84">
        <v>4570.7</v>
      </c>
      <c r="AA107" s="56">
        <f t="shared" si="27"/>
        <v>0</v>
      </c>
      <c r="AB107" s="89">
        <v>345.90000000000038</v>
      </c>
      <c r="AC107" s="59">
        <v>340.3</v>
      </c>
      <c r="AD107" s="56">
        <f t="shared" si="28"/>
        <v>5.6000000000003638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5">
      <c r="A108" s="33">
        <v>88</v>
      </c>
      <c r="B108" s="87" t="s">
        <v>125</v>
      </c>
      <c r="C108" s="89">
        <v>1260.2</v>
      </c>
      <c r="D108" s="55">
        <f t="shared" si="16"/>
        <v>3932.9</v>
      </c>
      <c r="E108" s="56">
        <f t="shared" si="17"/>
        <v>3932.9</v>
      </c>
      <c r="F108" s="57">
        <f t="shared" si="18"/>
        <v>0</v>
      </c>
      <c r="G108" s="71"/>
      <c r="H108" s="59"/>
      <c r="I108" s="62">
        <f t="shared" si="19"/>
        <v>0</v>
      </c>
      <c r="J108" s="81"/>
      <c r="K108" s="81"/>
      <c r="L108" s="62">
        <f t="shared" si="20"/>
        <v>0</v>
      </c>
      <c r="M108" s="84"/>
      <c r="N108" s="84"/>
      <c r="O108" s="62">
        <f t="shared" si="21"/>
        <v>0</v>
      </c>
      <c r="P108" s="84">
        <v>3932.9</v>
      </c>
      <c r="Q108" s="84">
        <v>3932.9</v>
      </c>
      <c r="R108" s="62">
        <f t="shared" si="22"/>
        <v>0</v>
      </c>
      <c r="S108" s="81"/>
      <c r="T108" s="81"/>
      <c r="U108" s="64">
        <f t="shared" si="23"/>
        <v>0</v>
      </c>
      <c r="V108" s="55">
        <f t="shared" si="24"/>
        <v>5193.1000000000004</v>
      </c>
      <c r="W108" s="56">
        <f t="shared" si="25"/>
        <v>2489</v>
      </c>
      <c r="X108" s="57">
        <f t="shared" si="26"/>
        <v>2704.1000000000004</v>
      </c>
      <c r="Y108" s="75">
        <v>2204</v>
      </c>
      <c r="Z108" s="59">
        <v>2204</v>
      </c>
      <c r="AA108" s="56">
        <f t="shared" si="27"/>
        <v>0</v>
      </c>
      <c r="AB108" s="89">
        <v>2989.1000000000004</v>
      </c>
      <c r="AC108" s="59">
        <v>285</v>
      </c>
      <c r="AD108" s="56">
        <f t="shared" si="28"/>
        <v>2704.1000000000004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5">
      <c r="A109" s="33">
        <v>89</v>
      </c>
      <c r="B109" s="87" t="s">
        <v>126</v>
      </c>
      <c r="C109" s="89">
        <v>294</v>
      </c>
      <c r="D109" s="55">
        <f t="shared" si="16"/>
        <v>5998.3</v>
      </c>
      <c r="E109" s="56">
        <f t="shared" si="17"/>
        <v>5998.3</v>
      </c>
      <c r="F109" s="57">
        <f t="shared" si="18"/>
        <v>0</v>
      </c>
      <c r="G109" s="71"/>
      <c r="H109" s="59"/>
      <c r="I109" s="62">
        <f t="shared" si="19"/>
        <v>0</v>
      </c>
      <c r="J109" s="81">
        <v>15</v>
      </c>
      <c r="K109" s="81">
        <v>15</v>
      </c>
      <c r="L109" s="62">
        <f t="shared" si="20"/>
        <v>0</v>
      </c>
      <c r="M109" s="84"/>
      <c r="N109" s="84"/>
      <c r="O109" s="62">
        <f t="shared" si="21"/>
        <v>0</v>
      </c>
      <c r="P109" s="84">
        <v>5983.3</v>
      </c>
      <c r="Q109" s="84">
        <v>5983.3</v>
      </c>
      <c r="R109" s="62">
        <f t="shared" si="22"/>
        <v>0</v>
      </c>
      <c r="S109" s="81"/>
      <c r="T109" s="81"/>
      <c r="U109" s="64">
        <f t="shared" si="23"/>
        <v>0</v>
      </c>
      <c r="V109" s="55">
        <f t="shared" si="24"/>
        <v>6292.3</v>
      </c>
      <c r="W109" s="56">
        <f t="shared" si="25"/>
        <v>5958.3</v>
      </c>
      <c r="X109" s="57">
        <f t="shared" si="26"/>
        <v>334</v>
      </c>
      <c r="Y109" s="75">
        <v>5330</v>
      </c>
      <c r="Z109" s="84">
        <v>5330</v>
      </c>
      <c r="AA109" s="56">
        <f t="shared" si="27"/>
        <v>0</v>
      </c>
      <c r="AB109" s="89">
        <v>959.3</v>
      </c>
      <c r="AC109" s="59">
        <v>625.29999999999995</v>
      </c>
      <c r="AD109" s="56">
        <f t="shared" si="28"/>
        <v>334</v>
      </c>
      <c r="AE109" s="59"/>
      <c r="AF109" s="59"/>
      <c r="AG109" s="56">
        <f t="shared" si="29"/>
        <v>0</v>
      </c>
      <c r="AH109" s="59">
        <v>3</v>
      </c>
      <c r="AI109" s="59">
        <v>3</v>
      </c>
      <c r="AJ109" s="57">
        <f t="shared" si="30"/>
        <v>0</v>
      </c>
    </row>
    <row r="110" spans="1:36" ht="15">
      <c r="A110" s="33">
        <v>90</v>
      </c>
      <c r="B110" s="87" t="s">
        <v>127</v>
      </c>
      <c r="C110" s="89">
        <v>194.5</v>
      </c>
      <c r="D110" s="55">
        <f t="shared" si="16"/>
        <v>6739.5</v>
      </c>
      <c r="E110" s="56">
        <f t="shared" si="17"/>
        <v>6739.5</v>
      </c>
      <c r="F110" s="57">
        <f t="shared" si="18"/>
        <v>0</v>
      </c>
      <c r="G110" s="71"/>
      <c r="H110" s="59"/>
      <c r="I110" s="62">
        <f t="shared" si="19"/>
        <v>0</v>
      </c>
      <c r="J110" s="81">
        <v>342.6</v>
      </c>
      <c r="K110" s="81">
        <v>342.6</v>
      </c>
      <c r="L110" s="62">
        <f t="shared" si="20"/>
        <v>0</v>
      </c>
      <c r="M110" s="84"/>
      <c r="N110" s="84"/>
      <c r="O110" s="62">
        <f t="shared" si="21"/>
        <v>0</v>
      </c>
      <c r="P110" s="84">
        <v>6396.9</v>
      </c>
      <c r="Q110" s="84">
        <v>6396.9</v>
      </c>
      <c r="R110" s="62">
        <f t="shared" si="22"/>
        <v>0</v>
      </c>
      <c r="S110" s="81"/>
      <c r="T110" s="81"/>
      <c r="U110" s="64">
        <f t="shared" si="23"/>
        <v>0</v>
      </c>
      <c r="V110" s="55">
        <f t="shared" si="24"/>
        <v>6934</v>
      </c>
      <c r="W110" s="56">
        <f t="shared" si="25"/>
        <v>5215.9000000000005</v>
      </c>
      <c r="X110" s="57">
        <f t="shared" si="26"/>
        <v>1718.0999999999995</v>
      </c>
      <c r="Y110" s="75">
        <v>4938.1000000000004</v>
      </c>
      <c r="Z110" s="84">
        <v>4938.1000000000004</v>
      </c>
      <c r="AA110" s="56">
        <f t="shared" si="27"/>
        <v>0</v>
      </c>
      <c r="AB110" s="89">
        <v>1995.8999999999994</v>
      </c>
      <c r="AC110" s="59">
        <v>277.8</v>
      </c>
      <c r="AD110" s="56">
        <f t="shared" si="28"/>
        <v>1718.0999999999995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5">
      <c r="A111" s="33">
        <v>91</v>
      </c>
      <c r="B111" s="87" t="s">
        <v>128</v>
      </c>
      <c r="C111" s="89">
        <v>681.7</v>
      </c>
      <c r="D111" s="55">
        <f t="shared" si="16"/>
        <v>5608.4</v>
      </c>
      <c r="E111" s="56">
        <f t="shared" si="17"/>
        <v>5608.4</v>
      </c>
      <c r="F111" s="57">
        <f t="shared" si="18"/>
        <v>0</v>
      </c>
      <c r="G111" s="71"/>
      <c r="H111" s="59"/>
      <c r="I111" s="62">
        <f t="shared" si="19"/>
        <v>0</v>
      </c>
      <c r="J111" s="81"/>
      <c r="K111" s="81"/>
      <c r="L111" s="62">
        <f t="shared" si="20"/>
        <v>0</v>
      </c>
      <c r="M111" s="84"/>
      <c r="N111" s="84"/>
      <c r="O111" s="62">
        <f t="shared" si="21"/>
        <v>0</v>
      </c>
      <c r="P111" s="84">
        <v>5608.4</v>
      </c>
      <c r="Q111" s="84">
        <v>5608.4</v>
      </c>
      <c r="R111" s="62">
        <f t="shared" si="22"/>
        <v>0</v>
      </c>
      <c r="S111" s="81"/>
      <c r="T111" s="81"/>
      <c r="U111" s="64">
        <f t="shared" si="23"/>
        <v>0</v>
      </c>
      <c r="V111" s="55">
        <f t="shared" si="24"/>
        <v>6290.1</v>
      </c>
      <c r="W111" s="56">
        <f t="shared" si="25"/>
        <v>4589.2</v>
      </c>
      <c r="X111" s="57">
        <f t="shared" si="26"/>
        <v>1700.9000000000005</v>
      </c>
      <c r="Y111" s="75">
        <v>3687.4</v>
      </c>
      <c r="Z111" s="59">
        <v>3687.4</v>
      </c>
      <c r="AA111" s="56">
        <f t="shared" si="27"/>
        <v>0</v>
      </c>
      <c r="AB111" s="89">
        <v>2602.6999999999998</v>
      </c>
      <c r="AC111" s="59">
        <v>901.8</v>
      </c>
      <c r="AD111" s="56">
        <f t="shared" si="28"/>
        <v>1700.8999999999999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5">
      <c r="A112" s="33">
        <v>92</v>
      </c>
      <c r="B112" s="87" t="s">
        <v>129</v>
      </c>
      <c r="C112" s="89">
        <v>137.19999999999999</v>
      </c>
      <c r="D112" s="55">
        <f t="shared" si="16"/>
        <v>4244.7</v>
      </c>
      <c r="E112" s="56">
        <f t="shared" si="17"/>
        <v>4244.7</v>
      </c>
      <c r="F112" s="57">
        <f t="shared" si="18"/>
        <v>0</v>
      </c>
      <c r="G112" s="71"/>
      <c r="H112" s="59"/>
      <c r="I112" s="62">
        <f t="shared" si="19"/>
        <v>0</v>
      </c>
      <c r="J112" s="81"/>
      <c r="K112" s="81"/>
      <c r="L112" s="62">
        <f t="shared" si="20"/>
        <v>0</v>
      </c>
      <c r="M112" s="84"/>
      <c r="N112" s="84"/>
      <c r="O112" s="62">
        <f t="shared" si="21"/>
        <v>0</v>
      </c>
      <c r="P112" s="84">
        <v>4244.7</v>
      </c>
      <c r="Q112" s="84">
        <v>4244.7</v>
      </c>
      <c r="R112" s="62">
        <f t="shared" si="22"/>
        <v>0</v>
      </c>
      <c r="S112" s="81"/>
      <c r="T112" s="81"/>
      <c r="U112" s="64">
        <f t="shared" si="23"/>
        <v>0</v>
      </c>
      <c r="V112" s="55">
        <f t="shared" si="24"/>
        <v>4381.8999999999996</v>
      </c>
      <c r="W112" s="56">
        <f t="shared" si="25"/>
        <v>3344.5</v>
      </c>
      <c r="X112" s="57">
        <f t="shared" si="26"/>
        <v>1037.3999999999996</v>
      </c>
      <c r="Y112" s="84">
        <v>2893.1</v>
      </c>
      <c r="Z112" s="84">
        <v>2893.1</v>
      </c>
      <c r="AA112" s="56">
        <f t="shared" si="27"/>
        <v>0</v>
      </c>
      <c r="AB112" s="89">
        <v>1353.1999999999996</v>
      </c>
      <c r="AC112" s="59">
        <v>315.8</v>
      </c>
      <c r="AD112" s="56">
        <f t="shared" si="28"/>
        <v>1037.3999999999996</v>
      </c>
      <c r="AE112" s="59"/>
      <c r="AF112" s="59"/>
      <c r="AG112" s="56">
        <f t="shared" si="29"/>
        <v>0</v>
      </c>
      <c r="AH112" s="59">
        <v>135.6</v>
      </c>
      <c r="AI112" s="59">
        <v>135.6</v>
      </c>
      <c r="AJ112" s="57">
        <f t="shared" si="30"/>
        <v>0</v>
      </c>
    </row>
    <row r="113" spans="1:36" ht="15">
      <c r="A113" s="33">
        <v>93</v>
      </c>
      <c r="B113" s="87" t="s">
        <v>130</v>
      </c>
      <c r="C113" s="89">
        <v>140.1</v>
      </c>
      <c r="D113" s="55">
        <f t="shared" si="16"/>
        <v>4957.9000000000005</v>
      </c>
      <c r="E113" s="56">
        <f t="shared" si="17"/>
        <v>4957.9000000000005</v>
      </c>
      <c r="F113" s="57">
        <f t="shared" si="18"/>
        <v>0</v>
      </c>
      <c r="G113" s="71"/>
      <c r="H113" s="59"/>
      <c r="I113" s="62">
        <f t="shared" si="19"/>
        <v>0</v>
      </c>
      <c r="J113" s="81"/>
      <c r="K113" s="81"/>
      <c r="L113" s="62">
        <f t="shared" si="20"/>
        <v>0</v>
      </c>
      <c r="M113" s="84">
        <v>24.3</v>
      </c>
      <c r="N113" s="84">
        <v>24.3</v>
      </c>
      <c r="O113" s="62">
        <f t="shared" si="21"/>
        <v>0</v>
      </c>
      <c r="P113" s="84">
        <v>4933.6000000000004</v>
      </c>
      <c r="Q113" s="84">
        <v>4933.6000000000004</v>
      </c>
      <c r="R113" s="62">
        <f t="shared" si="22"/>
        <v>0</v>
      </c>
      <c r="S113" s="81"/>
      <c r="T113" s="81"/>
      <c r="U113" s="64">
        <f t="shared" si="23"/>
        <v>0</v>
      </c>
      <c r="V113" s="55">
        <f t="shared" si="24"/>
        <v>5098.0000000000009</v>
      </c>
      <c r="W113" s="56">
        <f t="shared" si="25"/>
        <v>3613.3</v>
      </c>
      <c r="X113" s="57">
        <f t="shared" si="26"/>
        <v>1484.7000000000007</v>
      </c>
      <c r="Y113" s="84">
        <v>3302.6</v>
      </c>
      <c r="Z113" s="84">
        <v>3302.6</v>
      </c>
      <c r="AA113" s="56">
        <f t="shared" si="27"/>
        <v>0</v>
      </c>
      <c r="AB113" s="89">
        <v>1783.6000000000008</v>
      </c>
      <c r="AC113" s="59">
        <v>298.89999999999998</v>
      </c>
      <c r="AD113" s="56">
        <f t="shared" si="28"/>
        <v>1484.7000000000007</v>
      </c>
      <c r="AE113" s="59"/>
      <c r="AF113" s="59"/>
      <c r="AG113" s="56">
        <f t="shared" si="29"/>
        <v>0</v>
      </c>
      <c r="AH113" s="59">
        <v>11.8</v>
      </c>
      <c r="AI113" s="59">
        <v>11.8</v>
      </c>
      <c r="AJ113" s="57">
        <f t="shared" si="30"/>
        <v>0</v>
      </c>
    </row>
    <row r="114" spans="1:36" ht="15">
      <c r="A114" s="33">
        <v>94</v>
      </c>
      <c r="B114" s="87" t="s">
        <v>131</v>
      </c>
      <c r="C114" s="89">
        <v>85.2</v>
      </c>
      <c r="D114" s="55">
        <f t="shared" si="16"/>
        <v>3538.2</v>
      </c>
      <c r="E114" s="56">
        <f t="shared" si="17"/>
        <v>3538.2</v>
      </c>
      <c r="F114" s="57">
        <f t="shared" si="18"/>
        <v>0</v>
      </c>
      <c r="G114" s="71"/>
      <c r="H114" s="59"/>
      <c r="I114" s="62">
        <f t="shared" si="19"/>
        <v>0</v>
      </c>
      <c r="J114" s="81"/>
      <c r="K114" s="81"/>
      <c r="L114" s="62">
        <f t="shared" si="20"/>
        <v>0</v>
      </c>
      <c r="M114" s="84"/>
      <c r="N114" s="84"/>
      <c r="O114" s="62">
        <f t="shared" si="21"/>
        <v>0</v>
      </c>
      <c r="P114" s="84">
        <v>3538.2</v>
      </c>
      <c r="Q114" s="84">
        <v>3538.2</v>
      </c>
      <c r="R114" s="62">
        <f t="shared" si="22"/>
        <v>0</v>
      </c>
      <c r="S114" s="81"/>
      <c r="T114" s="81"/>
      <c r="U114" s="64">
        <f t="shared" si="23"/>
        <v>0</v>
      </c>
      <c r="V114" s="55">
        <f t="shared" si="24"/>
        <v>3623.3999999999996</v>
      </c>
      <c r="W114" s="56">
        <f t="shared" si="25"/>
        <v>2566</v>
      </c>
      <c r="X114" s="57">
        <f t="shared" si="26"/>
        <v>1057.3999999999996</v>
      </c>
      <c r="Y114" s="84">
        <v>2349.9</v>
      </c>
      <c r="Z114" s="84">
        <v>2349.9</v>
      </c>
      <c r="AA114" s="56">
        <f t="shared" si="27"/>
        <v>0</v>
      </c>
      <c r="AB114" s="89">
        <v>1273.4999999999995</v>
      </c>
      <c r="AC114" s="59">
        <v>216.1</v>
      </c>
      <c r="AD114" s="56">
        <f t="shared" si="28"/>
        <v>1057.3999999999996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5">
      <c r="A115" s="33">
        <v>95</v>
      </c>
      <c r="B115" s="87" t="s">
        <v>132</v>
      </c>
      <c r="C115" s="89">
        <v>808.7</v>
      </c>
      <c r="D115" s="55">
        <f t="shared" si="16"/>
        <v>4167.1000000000004</v>
      </c>
      <c r="E115" s="56">
        <f t="shared" si="17"/>
        <v>4167.1000000000004</v>
      </c>
      <c r="F115" s="57">
        <f t="shared" si="18"/>
        <v>0</v>
      </c>
      <c r="G115" s="71"/>
      <c r="H115" s="59"/>
      <c r="I115" s="62">
        <f t="shared" si="19"/>
        <v>0</v>
      </c>
      <c r="J115" s="81"/>
      <c r="K115" s="81"/>
      <c r="L115" s="62">
        <f t="shared" si="20"/>
        <v>0</v>
      </c>
      <c r="M115" s="84"/>
      <c r="N115" s="84"/>
      <c r="O115" s="62">
        <f t="shared" si="21"/>
        <v>0</v>
      </c>
      <c r="P115" s="84">
        <v>4167.1000000000004</v>
      </c>
      <c r="Q115" s="84">
        <v>4167.1000000000004</v>
      </c>
      <c r="R115" s="62">
        <f t="shared" si="22"/>
        <v>0</v>
      </c>
      <c r="S115" s="81"/>
      <c r="T115" s="81"/>
      <c r="U115" s="64">
        <f t="shared" si="23"/>
        <v>0</v>
      </c>
      <c r="V115" s="55">
        <f t="shared" si="24"/>
        <v>4975.8</v>
      </c>
      <c r="W115" s="56">
        <f t="shared" si="25"/>
        <v>3110.2000000000003</v>
      </c>
      <c r="X115" s="57">
        <f t="shared" si="26"/>
        <v>1865.6</v>
      </c>
      <c r="Y115" s="84">
        <v>2788.3</v>
      </c>
      <c r="Z115" s="84">
        <v>2788.3</v>
      </c>
      <c r="AA115" s="56">
        <f t="shared" si="27"/>
        <v>0</v>
      </c>
      <c r="AB115" s="89">
        <v>2187.5</v>
      </c>
      <c r="AC115" s="59">
        <v>321.89999999999998</v>
      </c>
      <c r="AD115" s="56">
        <f t="shared" si="28"/>
        <v>1865.6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5">
      <c r="A116" s="33">
        <v>96</v>
      </c>
      <c r="B116" s="83" t="s">
        <v>133</v>
      </c>
      <c r="C116" s="89">
        <v>1534.9</v>
      </c>
      <c r="D116" s="55">
        <f t="shared" si="16"/>
        <v>6343</v>
      </c>
      <c r="E116" s="56">
        <f t="shared" si="17"/>
        <v>6343</v>
      </c>
      <c r="F116" s="57">
        <f t="shared" si="18"/>
        <v>0</v>
      </c>
      <c r="G116" s="71"/>
      <c r="H116" s="59"/>
      <c r="I116" s="62">
        <f t="shared" si="19"/>
        <v>0</v>
      </c>
      <c r="J116" s="81"/>
      <c r="K116" s="81"/>
      <c r="L116" s="62">
        <f t="shared" si="20"/>
        <v>0</v>
      </c>
      <c r="M116" s="84"/>
      <c r="N116" s="84"/>
      <c r="O116" s="62">
        <f t="shared" si="21"/>
        <v>0</v>
      </c>
      <c r="P116" s="84">
        <v>6343</v>
      </c>
      <c r="Q116" s="84">
        <v>6343</v>
      </c>
      <c r="R116" s="62">
        <f t="shared" si="22"/>
        <v>0</v>
      </c>
      <c r="S116" s="81"/>
      <c r="T116" s="81"/>
      <c r="U116" s="64">
        <f t="shared" si="23"/>
        <v>0</v>
      </c>
      <c r="V116" s="55">
        <f t="shared" si="24"/>
        <v>7877.9</v>
      </c>
      <c r="W116" s="56">
        <f t="shared" si="25"/>
        <v>7081.7999999999993</v>
      </c>
      <c r="X116" s="57">
        <f t="shared" si="26"/>
        <v>796.10000000000036</v>
      </c>
      <c r="Y116" s="84">
        <v>5797.4</v>
      </c>
      <c r="Z116" s="84">
        <v>5797.4</v>
      </c>
      <c r="AA116" s="56">
        <f t="shared" si="27"/>
        <v>0</v>
      </c>
      <c r="AB116" s="89">
        <v>2077.5000000000005</v>
      </c>
      <c r="AC116" s="59">
        <v>1281.4000000000001</v>
      </c>
      <c r="AD116" s="56">
        <f t="shared" si="28"/>
        <v>796.10000000000036</v>
      </c>
      <c r="AE116" s="59"/>
      <c r="AF116" s="59"/>
      <c r="AG116" s="56">
        <f t="shared" si="29"/>
        <v>0</v>
      </c>
      <c r="AH116" s="59">
        <v>3</v>
      </c>
      <c r="AI116" s="59">
        <v>3</v>
      </c>
      <c r="AJ116" s="57">
        <f t="shared" si="30"/>
        <v>0</v>
      </c>
    </row>
    <row r="117" spans="1:36" ht="15">
      <c r="A117" s="33">
        <v>97</v>
      </c>
      <c r="B117" s="87" t="s">
        <v>134</v>
      </c>
      <c r="C117" s="89">
        <v>125.1</v>
      </c>
      <c r="D117" s="55">
        <f t="shared" si="16"/>
        <v>4683.8999999999996</v>
      </c>
      <c r="E117" s="56">
        <f t="shared" si="17"/>
        <v>4683.8999999999996</v>
      </c>
      <c r="F117" s="57">
        <f t="shared" si="18"/>
        <v>0</v>
      </c>
      <c r="G117" s="71"/>
      <c r="H117" s="59"/>
      <c r="I117" s="62">
        <f t="shared" si="19"/>
        <v>0</v>
      </c>
      <c r="J117" s="81"/>
      <c r="K117" s="81"/>
      <c r="L117" s="62">
        <f t="shared" si="20"/>
        <v>0</v>
      </c>
      <c r="M117" s="84"/>
      <c r="N117" s="84"/>
      <c r="O117" s="62">
        <f t="shared" si="21"/>
        <v>0</v>
      </c>
      <c r="P117" s="84">
        <v>4683.8999999999996</v>
      </c>
      <c r="Q117" s="84">
        <v>4683.8999999999996</v>
      </c>
      <c r="R117" s="62">
        <f t="shared" si="22"/>
        <v>0</v>
      </c>
      <c r="S117" s="81"/>
      <c r="T117" s="81"/>
      <c r="U117" s="64">
        <f t="shared" si="23"/>
        <v>0</v>
      </c>
      <c r="V117" s="55">
        <f t="shared" si="24"/>
        <v>4809</v>
      </c>
      <c r="W117" s="56">
        <f t="shared" si="25"/>
        <v>4081.5</v>
      </c>
      <c r="X117" s="57">
        <f t="shared" si="26"/>
        <v>727.5</v>
      </c>
      <c r="Y117" s="84">
        <v>3579.8</v>
      </c>
      <c r="Z117" s="84">
        <v>3579.8</v>
      </c>
      <c r="AA117" s="56">
        <f t="shared" si="27"/>
        <v>0</v>
      </c>
      <c r="AB117" s="89">
        <v>1229.2</v>
      </c>
      <c r="AC117" s="59">
        <v>501.7</v>
      </c>
      <c r="AD117" s="56">
        <f t="shared" si="28"/>
        <v>727.5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5">
      <c r="A118" s="33">
        <v>98</v>
      </c>
      <c r="B118" s="87" t="s">
        <v>135</v>
      </c>
      <c r="C118" s="89">
        <v>226.7</v>
      </c>
      <c r="D118" s="55">
        <f t="shared" si="16"/>
        <v>3458.9</v>
      </c>
      <c r="E118" s="56">
        <f t="shared" si="17"/>
        <v>3458.9</v>
      </c>
      <c r="F118" s="57">
        <f t="shared" si="18"/>
        <v>0</v>
      </c>
      <c r="G118" s="71"/>
      <c r="H118" s="59"/>
      <c r="I118" s="62">
        <f t="shared" si="19"/>
        <v>0</v>
      </c>
      <c r="J118" s="81"/>
      <c r="K118" s="81"/>
      <c r="L118" s="62">
        <f t="shared" si="20"/>
        <v>0</v>
      </c>
      <c r="M118" s="84"/>
      <c r="N118" s="84"/>
      <c r="O118" s="62">
        <f t="shared" si="21"/>
        <v>0</v>
      </c>
      <c r="P118" s="84">
        <v>3458.9</v>
      </c>
      <c r="Q118" s="84">
        <v>3458.9</v>
      </c>
      <c r="R118" s="62">
        <f t="shared" si="22"/>
        <v>0</v>
      </c>
      <c r="S118" s="81"/>
      <c r="T118" s="81"/>
      <c r="U118" s="64">
        <f t="shared" si="23"/>
        <v>0</v>
      </c>
      <c r="V118" s="55">
        <f t="shared" si="24"/>
        <v>3685.6000000000004</v>
      </c>
      <c r="W118" s="56">
        <f t="shared" si="25"/>
        <v>2267.1999999999998</v>
      </c>
      <c r="X118" s="57">
        <f t="shared" si="26"/>
        <v>1418.4000000000005</v>
      </c>
      <c r="Y118" s="84">
        <v>2216.5</v>
      </c>
      <c r="Z118" s="84">
        <v>2216.5</v>
      </c>
      <c r="AA118" s="56">
        <f t="shared" si="27"/>
        <v>0</v>
      </c>
      <c r="AB118" s="89">
        <v>1469.1000000000001</v>
      </c>
      <c r="AC118" s="59">
        <v>50.7</v>
      </c>
      <c r="AD118" s="56">
        <f t="shared" si="28"/>
        <v>1418.4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5">
      <c r="A119" s="33">
        <v>99</v>
      </c>
      <c r="B119" s="87" t="s">
        <v>136</v>
      </c>
      <c r="C119" s="89">
        <v>538.70000000000005</v>
      </c>
      <c r="D119" s="55">
        <f t="shared" si="16"/>
        <v>3603.7</v>
      </c>
      <c r="E119" s="56">
        <f t="shared" si="17"/>
        <v>3603.7</v>
      </c>
      <c r="F119" s="57">
        <f t="shared" si="18"/>
        <v>0</v>
      </c>
      <c r="G119" s="71"/>
      <c r="H119" s="59"/>
      <c r="I119" s="62">
        <f t="shared" si="19"/>
        <v>0</v>
      </c>
      <c r="J119" s="81"/>
      <c r="K119" s="81"/>
      <c r="L119" s="62">
        <f t="shared" si="20"/>
        <v>0</v>
      </c>
      <c r="M119" s="84"/>
      <c r="N119" s="84"/>
      <c r="O119" s="62">
        <f t="shared" si="21"/>
        <v>0</v>
      </c>
      <c r="P119" s="84">
        <v>3603.7</v>
      </c>
      <c r="Q119" s="84">
        <v>3603.7</v>
      </c>
      <c r="R119" s="62">
        <f t="shared" si="22"/>
        <v>0</v>
      </c>
      <c r="S119" s="81"/>
      <c r="T119" s="81"/>
      <c r="U119" s="64">
        <f t="shared" si="23"/>
        <v>0</v>
      </c>
      <c r="V119" s="55">
        <f t="shared" si="24"/>
        <v>4142.3999999999996</v>
      </c>
      <c r="W119" s="56">
        <f t="shared" si="25"/>
        <v>2775.9999999999995</v>
      </c>
      <c r="X119" s="57">
        <f t="shared" si="26"/>
        <v>1366.4</v>
      </c>
      <c r="Y119" s="84">
        <v>2177.6999999999998</v>
      </c>
      <c r="Z119" s="84">
        <v>2177.6999999999998</v>
      </c>
      <c r="AA119" s="56">
        <f t="shared" si="27"/>
        <v>0</v>
      </c>
      <c r="AB119" s="89">
        <v>1953</v>
      </c>
      <c r="AC119" s="59">
        <v>586.6</v>
      </c>
      <c r="AD119" s="56">
        <f t="shared" si="28"/>
        <v>1366.4</v>
      </c>
      <c r="AE119" s="59"/>
      <c r="AF119" s="59"/>
      <c r="AG119" s="56">
        <f t="shared" si="29"/>
        <v>0</v>
      </c>
      <c r="AH119" s="59">
        <v>11.7</v>
      </c>
      <c r="AI119" s="59">
        <v>11.7</v>
      </c>
      <c r="AJ119" s="57">
        <f t="shared" si="30"/>
        <v>0</v>
      </c>
    </row>
    <row r="120" spans="1:36" ht="15">
      <c r="A120" s="33">
        <v>100</v>
      </c>
      <c r="B120" s="87" t="s">
        <v>137</v>
      </c>
      <c r="C120" s="89">
        <v>616.1</v>
      </c>
      <c r="D120" s="55">
        <f t="shared" si="16"/>
        <v>3394.4</v>
      </c>
      <c r="E120" s="56">
        <f t="shared" si="17"/>
        <v>3394.4</v>
      </c>
      <c r="F120" s="57">
        <f t="shared" si="18"/>
        <v>0</v>
      </c>
      <c r="G120" s="71"/>
      <c r="H120" s="59"/>
      <c r="I120" s="62">
        <f t="shared" si="19"/>
        <v>0</v>
      </c>
      <c r="J120" s="81"/>
      <c r="K120" s="81"/>
      <c r="L120" s="62">
        <f t="shared" si="20"/>
        <v>0</v>
      </c>
      <c r="M120" s="84"/>
      <c r="N120" s="84"/>
      <c r="O120" s="62">
        <f t="shared" si="21"/>
        <v>0</v>
      </c>
      <c r="P120" s="84">
        <v>3394.4</v>
      </c>
      <c r="Q120" s="84">
        <v>3394.4</v>
      </c>
      <c r="R120" s="62">
        <f t="shared" si="22"/>
        <v>0</v>
      </c>
      <c r="S120" s="81"/>
      <c r="T120" s="81"/>
      <c r="U120" s="64">
        <f t="shared" si="23"/>
        <v>0</v>
      </c>
      <c r="V120" s="55">
        <f t="shared" si="24"/>
        <v>4010.5000000000005</v>
      </c>
      <c r="W120" s="56">
        <f t="shared" si="25"/>
        <v>1902.7</v>
      </c>
      <c r="X120" s="57">
        <f t="shared" si="26"/>
        <v>2107.8000000000002</v>
      </c>
      <c r="Y120" s="84">
        <v>1882.9</v>
      </c>
      <c r="Z120" s="84">
        <v>1882.9</v>
      </c>
      <c r="AA120" s="56">
        <f t="shared" si="27"/>
        <v>0</v>
      </c>
      <c r="AB120" s="89">
        <v>2127.6000000000004</v>
      </c>
      <c r="AC120" s="59">
        <v>19.8</v>
      </c>
      <c r="AD120" s="56">
        <f t="shared" si="28"/>
        <v>2107.8000000000002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5">
      <c r="A121" s="33">
        <v>101</v>
      </c>
      <c r="B121" s="87" t="s">
        <v>138</v>
      </c>
      <c r="C121" s="89">
        <v>521.4</v>
      </c>
      <c r="D121" s="55">
        <f t="shared" si="16"/>
        <v>3377.9</v>
      </c>
      <c r="E121" s="56">
        <f t="shared" si="17"/>
        <v>3377.9</v>
      </c>
      <c r="F121" s="57">
        <f t="shared" si="18"/>
        <v>0</v>
      </c>
      <c r="G121" s="71"/>
      <c r="H121" s="59"/>
      <c r="I121" s="62">
        <f t="shared" si="19"/>
        <v>0</v>
      </c>
      <c r="J121" s="81"/>
      <c r="K121" s="81"/>
      <c r="L121" s="62">
        <f t="shared" si="20"/>
        <v>0</v>
      </c>
      <c r="M121" s="84"/>
      <c r="N121" s="84"/>
      <c r="O121" s="62">
        <f t="shared" si="21"/>
        <v>0</v>
      </c>
      <c r="P121" s="84">
        <v>3377.9</v>
      </c>
      <c r="Q121" s="84">
        <v>3377.9</v>
      </c>
      <c r="R121" s="62">
        <f t="shared" si="22"/>
        <v>0</v>
      </c>
      <c r="S121" s="81"/>
      <c r="T121" s="81"/>
      <c r="U121" s="64">
        <f t="shared" si="23"/>
        <v>0</v>
      </c>
      <c r="V121" s="55">
        <f t="shared" si="24"/>
        <v>3899.3</v>
      </c>
      <c r="W121" s="56">
        <f t="shared" si="25"/>
        <v>1930.7</v>
      </c>
      <c r="X121" s="57">
        <f t="shared" si="26"/>
        <v>1968.6000000000001</v>
      </c>
      <c r="Y121" s="84">
        <v>1888.9</v>
      </c>
      <c r="Z121" s="84">
        <v>1888.9</v>
      </c>
      <c r="AA121" s="56">
        <f t="shared" si="27"/>
        <v>0</v>
      </c>
      <c r="AB121" s="89">
        <v>2010.4</v>
      </c>
      <c r="AC121" s="59">
        <v>41.8</v>
      </c>
      <c r="AD121" s="56">
        <f t="shared" si="28"/>
        <v>1968.6000000000001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5">
      <c r="A122" s="33">
        <v>102</v>
      </c>
      <c r="B122" s="87" t="s">
        <v>139</v>
      </c>
      <c r="C122" s="89">
        <v>2693.4</v>
      </c>
      <c r="D122" s="55">
        <f t="shared" si="16"/>
        <v>19071</v>
      </c>
      <c r="E122" s="56">
        <f t="shared" si="17"/>
        <v>19071</v>
      </c>
      <c r="F122" s="57">
        <f t="shared" si="18"/>
        <v>0</v>
      </c>
      <c r="G122" s="81"/>
      <c r="H122" s="81"/>
      <c r="I122" s="62">
        <f t="shared" si="19"/>
        <v>0</v>
      </c>
      <c r="J122" s="81">
        <v>245.4</v>
      </c>
      <c r="K122" s="81">
        <v>245.4</v>
      </c>
      <c r="L122" s="62">
        <f t="shared" si="20"/>
        <v>0</v>
      </c>
      <c r="M122" s="84">
        <v>52.6</v>
      </c>
      <c r="N122" s="84">
        <v>52.6</v>
      </c>
      <c r="O122" s="62">
        <f t="shared" si="21"/>
        <v>0</v>
      </c>
      <c r="P122" s="84">
        <v>18773</v>
      </c>
      <c r="Q122" s="84">
        <v>18773</v>
      </c>
      <c r="R122" s="62">
        <f t="shared" si="22"/>
        <v>0</v>
      </c>
      <c r="S122" s="81"/>
      <c r="T122" s="81"/>
      <c r="U122" s="64">
        <f t="shared" si="23"/>
        <v>0</v>
      </c>
      <c r="V122" s="55">
        <f t="shared" si="24"/>
        <v>21764.400000000001</v>
      </c>
      <c r="W122" s="56">
        <f t="shared" si="25"/>
        <v>15180.5</v>
      </c>
      <c r="X122" s="57">
        <f t="shared" si="26"/>
        <v>6583.9000000000015</v>
      </c>
      <c r="Y122" s="84">
        <v>13575.9</v>
      </c>
      <c r="Z122" s="84">
        <v>13575.9</v>
      </c>
      <c r="AA122" s="56">
        <f t="shared" si="27"/>
        <v>0</v>
      </c>
      <c r="AB122" s="89">
        <v>8188.5000000000018</v>
      </c>
      <c r="AC122" s="59">
        <v>1604.6</v>
      </c>
      <c r="AD122" s="56">
        <f t="shared" si="28"/>
        <v>6583.9000000000015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5">
      <c r="A123" s="33">
        <v>103</v>
      </c>
      <c r="B123" s="87" t="s">
        <v>140</v>
      </c>
      <c r="C123" s="89">
        <v>3220.8</v>
      </c>
      <c r="D123" s="55">
        <f t="shared" si="16"/>
        <v>24885.200000000001</v>
      </c>
      <c r="E123" s="56">
        <f t="shared" si="17"/>
        <v>24885.200000000001</v>
      </c>
      <c r="F123" s="57">
        <f t="shared" si="18"/>
        <v>0</v>
      </c>
      <c r="G123" s="71"/>
      <c r="H123" s="59"/>
      <c r="I123" s="62">
        <f t="shared" si="19"/>
        <v>0</v>
      </c>
      <c r="J123" s="81">
        <v>724</v>
      </c>
      <c r="K123" s="81">
        <v>724</v>
      </c>
      <c r="L123" s="62">
        <f t="shared" si="20"/>
        <v>0</v>
      </c>
      <c r="M123" s="84"/>
      <c r="N123" s="84"/>
      <c r="O123" s="62">
        <f t="shared" si="21"/>
        <v>0</v>
      </c>
      <c r="P123" s="84">
        <v>24161.200000000001</v>
      </c>
      <c r="Q123" s="84">
        <v>24161.200000000001</v>
      </c>
      <c r="R123" s="62">
        <f t="shared" si="22"/>
        <v>0</v>
      </c>
      <c r="S123" s="81"/>
      <c r="T123" s="81"/>
      <c r="U123" s="64">
        <f t="shared" si="23"/>
        <v>0</v>
      </c>
      <c r="V123" s="55">
        <f t="shared" si="24"/>
        <v>28106</v>
      </c>
      <c r="W123" s="56">
        <f t="shared" si="25"/>
        <v>22419.4</v>
      </c>
      <c r="X123" s="57">
        <f t="shared" si="26"/>
        <v>5686.5999999999985</v>
      </c>
      <c r="Y123" s="84">
        <v>18414.599999999999</v>
      </c>
      <c r="Z123" s="84">
        <v>18414.599999999999</v>
      </c>
      <c r="AA123" s="56">
        <f t="shared" si="27"/>
        <v>0</v>
      </c>
      <c r="AB123" s="89">
        <v>9636.9999999999982</v>
      </c>
      <c r="AC123" s="59">
        <v>3950.4</v>
      </c>
      <c r="AD123" s="56">
        <f t="shared" si="28"/>
        <v>5686.5999999999985</v>
      </c>
      <c r="AE123" s="59"/>
      <c r="AF123" s="59"/>
      <c r="AG123" s="56">
        <f t="shared" si="29"/>
        <v>0</v>
      </c>
      <c r="AH123" s="59">
        <v>54.4</v>
      </c>
      <c r="AI123" s="59">
        <v>54.4</v>
      </c>
      <c r="AJ123" s="57">
        <f t="shared" si="30"/>
        <v>0</v>
      </c>
    </row>
    <row r="124" spans="1:36" ht="15">
      <c r="A124" s="33">
        <v>104</v>
      </c>
      <c r="B124" s="87" t="s">
        <v>141</v>
      </c>
      <c r="C124" s="89">
        <v>1042.8</v>
      </c>
      <c r="D124" s="55">
        <f t="shared" si="16"/>
        <v>11714.4</v>
      </c>
      <c r="E124" s="56">
        <f t="shared" si="17"/>
        <v>11714.4</v>
      </c>
      <c r="F124" s="57">
        <f t="shared" si="18"/>
        <v>0</v>
      </c>
      <c r="G124" s="71"/>
      <c r="H124" s="59"/>
      <c r="I124" s="62">
        <f t="shared" si="19"/>
        <v>0</v>
      </c>
      <c r="J124" s="81">
        <v>10</v>
      </c>
      <c r="K124" s="81">
        <v>10</v>
      </c>
      <c r="L124" s="62">
        <f t="shared" si="20"/>
        <v>0</v>
      </c>
      <c r="M124" s="84"/>
      <c r="N124" s="84"/>
      <c r="O124" s="62">
        <f t="shared" si="21"/>
        <v>0</v>
      </c>
      <c r="P124" s="84">
        <v>11704.4</v>
      </c>
      <c r="Q124" s="84">
        <v>11704.4</v>
      </c>
      <c r="R124" s="62">
        <f t="shared" si="22"/>
        <v>0</v>
      </c>
      <c r="S124" s="81"/>
      <c r="T124" s="81"/>
      <c r="U124" s="64">
        <f t="shared" si="23"/>
        <v>0</v>
      </c>
      <c r="V124" s="55">
        <f t="shared" si="24"/>
        <v>12757.199999999999</v>
      </c>
      <c r="W124" s="56">
        <f t="shared" si="25"/>
        <v>10041.6</v>
      </c>
      <c r="X124" s="57">
        <f t="shared" si="26"/>
        <v>2715.5999999999985</v>
      </c>
      <c r="Y124" s="84">
        <v>8582.6</v>
      </c>
      <c r="Z124" s="84">
        <v>8582.6</v>
      </c>
      <c r="AA124" s="56">
        <f t="shared" si="27"/>
        <v>0</v>
      </c>
      <c r="AB124" s="89">
        <v>4147.5999999999985</v>
      </c>
      <c r="AC124" s="59">
        <v>1432</v>
      </c>
      <c r="AD124" s="56">
        <f t="shared" si="28"/>
        <v>2715.5999999999985</v>
      </c>
      <c r="AE124" s="59"/>
      <c r="AF124" s="59"/>
      <c r="AG124" s="56">
        <f t="shared" si="29"/>
        <v>0</v>
      </c>
      <c r="AH124" s="59">
        <v>27</v>
      </c>
      <c r="AI124" s="59">
        <v>27</v>
      </c>
      <c r="AJ124" s="57">
        <f t="shared" si="30"/>
        <v>0</v>
      </c>
    </row>
    <row r="125" spans="1:36" ht="15">
      <c r="A125" s="33">
        <v>105</v>
      </c>
      <c r="B125" s="87" t="s">
        <v>142</v>
      </c>
      <c r="C125" s="89">
        <v>1762.5</v>
      </c>
      <c r="D125" s="55">
        <f t="shared" si="16"/>
        <v>5948.4</v>
      </c>
      <c r="E125" s="56">
        <f t="shared" si="17"/>
        <v>5948.4</v>
      </c>
      <c r="F125" s="57">
        <f t="shared" si="18"/>
        <v>0</v>
      </c>
      <c r="G125" s="71"/>
      <c r="H125" s="59"/>
      <c r="I125" s="62">
        <f t="shared" si="19"/>
        <v>0</v>
      </c>
      <c r="J125" s="81"/>
      <c r="K125" s="81"/>
      <c r="L125" s="62">
        <f t="shared" si="20"/>
        <v>0</v>
      </c>
      <c r="M125" s="84"/>
      <c r="N125" s="84"/>
      <c r="O125" s="62">
        <f t="shared" si="21"/>
        <v>0</v>
      </c>
      <c r="P125" s="84">
        <v>5948.4</v>
      </c>
      <c r="Q125" s="84">
        <v>5948.4</v>
      </c>
      <c r="R125" s="62">
        <f t="shared" si="22"/>
        <v>0</v>
      </c>
      <c r="S125" s="81"/>
      <c r="T125" s="81"/>
      <c r="U125" s="64">
        <f t="shared" si="23"/>
        <v>0</v>
      </c>
      <c r="V125" s="55">
        <f t="shared" si="24"/>
        <v>7710.9</v>
      </c>
      <c r="W125" s="56">
        <f t="shared" si="25"/>
        <v>5821.9</v>
      </c>
      <c r="X125" s="57">
        <f t="shared" si="26"/>
        <v>1889</v>
      </c>
      <c r="Y125" s="84">
        <v>5234</v>
      </c>
      <c r="Z125" s="84">
        <v>5234</v>
      </c>
      <c r="AA125" s="56">
        <f t="shared" si="27"/>
        <v>0</v>
      </c>
      <c r="AB125" s="89">
        <v>2476.9</v>
      </c>
      <c r="AC125" s="59">
        <v>587.9</v>
      </c>
      <c r="AD125" s="56">
        <f t="shared" si="28"/>
        <v>1889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5">
      <c r="A126" s="33">
        <v>106</v>
      </c>
      <c r="B126" s="87" t="s">
        <v>143</v>
      </c>
      <c r="C126" s="89">
        <v>556.6</v>
      </c>
      <c r="D126" s="55">
        <f t="shared" si="16"/>
        <v>7045.4</v>
      </c>
      <c r="E126" s="56">
        <f t="shared" si="17"/>
        <v>7045.4</v>
      </c>
      <c r="F126" s="57">
        <f t="shared" si="18"/>
        <v>0</v>
      </c>
      <c r="G126" s="71"/>
      <c r="H126" s="59"/>
      <c r="I126" s="62">
        <f t="shared" si="19"/>
        <v>0</v>
      </c>
      <c r="J126" s="81"/>
      <c r="K126" s="81"/>
      <c r="L126" s="62">
        <f t="shared" si="20"/>
        <v>0</v>
      </c>
      <c r="M126" s="84">
        <v>68.900000000000006</v>
      </c>
      <c r="N126" s="84">
        <v>68.900000000000006</v>
      </c>
      <c r="O126" s="62">
        <f t="shared" si="21"/>
        <v>0</v>
      </c>
      <c r="P126" s="84">
        <v>6976.5</v>
      </c>
      <c r="Q126" s="84">
        <v>6976.5</v>
      </c>
      <c r="R126" s="62">
        <f t="shared" si="22"/>
        <v>0</v>
      </c>
      <c r="S126" s="81"/>
      <c r="T126" s="81"/>
      <c r="U126" s="64">
        <f t="shared" si="23"/>
        <v>0</v>
      </c>
      <c r="V126" s="55">
        <f t="shared" si="24"/>
        <v>7602</v>
      </c>
      <c r="W126" s="56">
        <f t="shared" si="25"/>
        <v>6389.9000000000005</v>
      </c>
      <c r="X126" s="57">
        <f t="shared" si="26"/>
        <v>1212.0999999999995</v>
      </c>
      <c r="Y126" s="84">
        <v>5889.6</v>
      </c>
      <c r="Z126" s="84">
        <v>5889.6</v>
      </c>
      <c r="AA126" s="56">
        <f t="shared" si="27"/>
        <v>0</v>
      </c>
      <c r="AB126" s="89">
        <v>1712.3999999999994</v>
      </c>
      <c r="AC126" s="59">
        <v>500.3</v>
      </c>
      <c r="AD126" s="56">
        <f t="shared" si="28"/>
        <v>1212.0999999999995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5">
      <c r="A127" s="33">
        <v>107</v>
      </c>
      <c r="B127" s="87" t="s">
        <v>144</v>
      </c>
      <c r="C127" s="89">
        <v>246.2</v>
      </c>
      <c r="D127" s="55">
        <f t="shared" si="16"/>
        <v>265</v>
      </c>
      <c r="E127" s="56">
        <f t="shared" si="17"/>
        <v>265</v>
      </c>
      <c r="F127" s="57">
        <f t="shared" si="18"/>
        <v>0</v>
      </c>
      <c r="G127" s="71"/>
      <c r="H127" s="59"/>
      <c r="I127" s="62">
        <f t="shared" si="19"/>
        <v>0</v>
      </c>
      <c r="J127" s="81"/>
      <c r="K127" s="81"/>
      <c r="L127" s="62">
        <f t="shared" si="20"/>
        <v>0</v>
      </c>
      <c r="M127" s="84"/>
      <c r="N127" s="84"/>
      <c r="O127" s="62">
        <f t="shared" si="21"/>
        <v>0</v>
      </c>
      <c r="P127" s="84">
        <v>265</v>
      </c>
      <c r="Q127" s="84">
        <v>265</v>
      </c>
      <c r="R127" s="62">
        <f t="shared" si="22"/>
        <v>0</v>
      </c>
      <c r="S127" s="81"/>
      <c r="T127" s="81"/>
      <c r="U127" s="64">
        <f t="shared" si="23"/>
        <v>0</v>
      </c>
      <c r="V127" s="55">
        <f t="shared" si="24"/>
        <v>511.2</v>
      </c>
      <c r="W127" s="56">
        <f t="shared" si="25"/>
        <v>496</v>
      </c>
      <c r="X127" s="57">
        <f t="shared" si="26"/>
        <v>15.199999999999989</v>
      </c>
      <c r="Y127" s="84">
        <v>469</v>
      </c>
      <c r="Z127" s="84">
        <v>469</v>
      </c>
      <c r="AA127" s="56">
        <f t="shared" si="27"/>
        <v>0</v>
      </c>
      <c r="AB127" s="89">
        <v>42.199999999999989</v>
      </c>
      <c r="AC127" s="59">
        <v>27</v>
      </c>
      <c r="AD127" s="56">
        <f t="shared" si="28"/>
        <v>15.199999999999989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5">
      <c r="A128" s="33">
        <v>108</v>
      </c>
      <c r="B128" s="87" t="s">
        <v>145</v>
      </c>
      <c r="C128" s="89">
        <v>1746.2</v>
      </c>
      <c r="D128" s="55">
        <f t="shared" si="16"/>
        <v>6163</v>
      </c>
      <c r="E128" s="56">
        <f t="shared" si="17"/>
        <v>6163</v>
      </c>
      <c r="F128" s="57">
        <f t="shared" si="18"/>
        <v>0</v>
      </c>
      <c r="G128" s="71"/>
      <c r="H128" s="59"/>
      <c r="I128" s="62">
        <f t="shared" si="19"/>
        <v>0</v>
      </c>
      <c r="J128" s="81"/>
      <c r="K128" s="81"/>
      <c r="L128" s="62">
        <f t="shared" si="20"/>
        <v>0</v>
      </c>
      <c r="M128" s="84">
        <v>67</v>
      </c>
      <c r="N128" s="84">
        <v>67</v>
      </c>
      <c r="O128" s="62">
        <f t="shared" si="21"/>
        <v>0</v>
      </c>
      <c r="P128" s="84">
        <v>6096</v>
      </c>
      <c r="Q128" s="84">
        <v>6096</v>
      </c>
      <c r="R128" s="62">
        <f t="shared" si="22"/>
        <v>0</v>
      </c>
      <c r="S128" s="81"/>
      <c r="T128" s="81"/>
      <c r="U128" s="64">
        <f t="shared" si="23"/>
        <v>0</v>
      </c>
      <c r="V128" s="55">
        <f t="shared" si="24"/>
        <v>7909.1999999999989</v>
      </c>
      <c r="W128" s="56">
        <f t="shared" si="25"/>
        <v>6106.3</v>
      </c>
      <c r="X128" s="57">
        <f t="shared" si="26"/>
        <v>1802.8999999999987</v>
      </c>
      <c r="Y128" s="84">
        <v>5011.2</v>
      </c>
      <c r="Z128" s="84">
        <v>5011.2</v>
      </c>
      <c r="AA128" s="56">
        <f t="shared" si="27"/>
        <v>0</v>
      </c>
      <c r="AB128" s="89">
        <v>2821.9999999999995</v>
      </c>
      <c r="AC128" s="59">
        <v>1019.1</v>
      </c>
      <c r="AD128" s="56">
        <f t="shared" si="28"/>
        <v>1802.8999999999996</v>
      </c>
      <c r="AE128" s="59"/>
      <c r="AF128" s="59"/>
      <c r="AG128" s="56">
        <f t="shared" si="29"/>
        <v>0</v>
      </c>
      <c r="AH128" s="59">
        <v>76</v>
      </c>
      <c r="AI128" s="59">
        <v>76</v>
      </c>
      <c r="AJ128" s="57">
        <f t="shared" si="30"/>
        <v>0</v>
      </c>
    </row>
    <row r="129" spans="1:36" ht="15">
      <c r="A129" s="33">
        <v>109</v>
      </c>
      <c r="B129" s="87" t="s">
        <v>146</v>
      </c>
      <c r="C129" s="89">
        <v>775.6</v>
      </c>
      <c r="D129" s="55">
        <f t="shared" si="16"/>
        <v>5128.3999999999996</v>
      </c>
      <c r="E129" s="56">
        <f t="shared" si="17"/>
        <v>5128.3999999999996</v>
      </c>
      <c r="F129" s="57">
        <f t="shared" si="18"/>
        <v>0</v>
      </c>
      <c r="G129" s="71"/>
      <c r="H129" s="59"/>
      <c r="I129" s="62">
        <f t="shared" si="19"/>
        <v>0</v>
      </c>
      <c r="J129" s="81"/>
      <c r="K129" s="81"/>
      <c r="L129" s="62">
        <f t="shared" si="20"/>
        <v>0</v>
      </c>
      <c r="M129" s="84"/>
      <c r="N129" s="84"/>
      <c r="O129" s="62">
        <f t="shared" si="21"/>
        <v>0</v>
      </c>
      <c r="P129" s="84">
        <v>5128.3999999999996</v>
      </c>
      <c r="Q129" s="84">
        <v>5128.3999999999996</v>
      </c>
      <c r="R129" s="62">
        <f t="shared" si="22"/>
        <v>0</v>
      </c>
      <c r="S129" s="81"/>
      <c r="T129" s="81"/>
      <c r="U129" s="64">
        <f t="shared" si="23"/>
        <v>0</v>
      </c>
      <c r="V129" s="55">
        <f t="shared" si="24"/>
        <v>5904</v>
      </c>
      <c r="W129" s="56">
        <f t="shared" si="25"/>
        <v>4302.2999999999993</v>
      </c>
      <c r="X129" s="57">
        <f t="shared" si="26"/>
        <v>1601.7000000000007</v>
      </c>
      <c r="Y129" s="84">
        <v>4028.2</v>
      </c>
      <c r="Z129" s="84">
        <v>4028.2</v>
      </c>
      <c r="AA129" s="56">
        <f t="shared" si="27"/>
        <v>0</v>
      </c>
      <c r="AB129" s="89">
        <v>1868.4000000000008</v>
      </c>
      <c r="AC129" s="59">
        <v>266.7</v>
      </c>
      <c r="AD129" s="56">
        <f t="shared" si="28"/>
        <v>1601.7000000000007</v>
      </c>
      <c r="AE129" s="59"/>
      <c r="AF129" s="59"/>
      <c r="AG129" s="56">
        <f t="shared" si="29"/>
        <v>0</v>
      </c>
      <c r="AH129" s="59">
        <v>7.4</v>
      </c>
      <c r="AI129" s="59">
        <v>7.4</v>
      </c>
      <c r="AJ129" s="57">
        <f t="shared" si="30"/>
        <v>0</v>
      </c>
    </row>
    <row r="130" spans="1:36" ht="15">
      <c r="A130" s="33">
        <v>110</v>
      </c>
      <c r="B130" s="87" t="s">
        <v>147</v>
      </c>
      <c r="C130" s="89">
        <v>0</v>
      </c>
      <c r="D130" s="55">
        <f t="shared" si="16"/>
        <v>0</v>
      </c>
      <c r="E130" s="56">
        <f t="shared" si="17"/>
        <v>0</v>
      </c>
      <c r="F130" s="57">
        <f t="shared" si="18"/>
        <v>0</v>
      </c>
      <c r="G130" s="71"/>
      <c r="H130" s="59"/>
      <c r="I130" s="62">
        <f t="shared" si="19"/>
        <v>0</v>
      </c>
      <c r="J130" s="81"/>
      <c r="K130" s="81"/>
      <c r="L130" s="62">
        <f t="shared" si="20"/>
        <v>0</v>
      </c>
      <c r="M130" s="84"/>
      <c r="N130" s="84"/>
      <c r="O130" s="62">
        <f t="shared" si="21"/>
        <v>0</v>
      </c>
      <c r="P130" s="84">
        <v>0</v>
      </c>
      <c r="Q130" s="84">
        <v>0</v>
      </c>
      <c r="R130" s="62">
        <f t="shared" si="22"/>
        <v>0</v>
      </c>
      <c r="S130" s="81"/>
      <c r="T130" s="81"/>
      <c r="U130" s="64">
        <f t="shared" si="23"/>
        <v>0</v>
      </c>
      <c r="V130" s="55">
        <f t="shared" si="24"/>
        <v>0</v>
      </c>
      <c r="W130" s="56">
        <f t="shared" si="25"/>
        <v>0</v>
      </c>
      <c r="X130" s="57">
        <f t="shared" si="26"/>
        <v>0</v>
      </c>
      <c r="Y130" s="84">
        <v>0</v>
      </c>
      <c r="Z130" s="84">
        <v>0</v>
      </c>
      <c r="AA130" s="56">
        <f t="shared" si="27"/>
        <v>0</v>
      </c>
      <c r="AB130" s="89">
        <v>0</v>
      </c>
      <c r="AC130" s="59"/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5">
      <c r="A131" s="33">
        <v>111</v>
      </c>
      <c r="B131" s="83" t="s">
        <v>148</v>
      </c>
      <c r="C131" s="89">
        <v>989.1</v>
      </c>
      <c r="D131" s="55">
        <f t="shared" si="16"/>
        <v>5747.8</v>
      </c>
      <c r="E131" s="56">
        <f t="shared" si="17"/>
        <v>5747.8</v>
      </c>
      <c r="F131" s="57">
        <f t="shared" si="18"/>
        <v>0</v>
      </c>
      <c r="G131" s="71"/>
      <c r="H131" s="59"/>
      <c r="I131" s="62">
        <f t="shared" si="19"/>
        <v>0</v>
      </c>
      <c r="J131" s="81">
        <v>123.6</v>
      </c>
      <c r="K131" s="81">
        <v>123.6</v>
      </c>
      <c r="L131" s="62">
        <f t="shared" si="20"/>
        <v>0</v>
      </c>
      <c r="M131" s="84">
        <v>49</v>
      </c>
      <c r="N131" s="84">
        <v>49</v>
      </c>
      <c r="O131" s="62">
        <f t="shared" si="21"/>
        <v>0</v>
      </c>
      <c r="P131" s="84">
        <v>5575.2</v>
      </c>
      <c r="Q131" s="84">
        <v>5575.2</v>
      </c>
      <c r="R131" s="62">
        <f t="shared" si="22"/>
        <v>0</v>
      </c>
      <c r="S131" s="81"/>
      <c r="T131" s="81"/>
      <c r="U131" s="64">
        <f t="shared" si="23"/>
        <v>0</v>
      </c>
      <c r="V131" s="55">
        <f t="shared" si="24"/>
        <v>6736.9000000000005</v>
      </c>
      <c r="W131" s="56">
        <f t="shared" si="25"/>
        <v>4085.8</v>
      </c>
      <c r="X131" s="57">
        <f t="shared" si="26"/>
        <v>2651.1000000000004</v>
      </c>
      <c r="Y131" s="84">
        <v>3825.5</v>
      </c>
      <c r="Z131" s="84">
        <v>3825.5</v>
      </c>
      <c r="AA131" s="56">
        <f t="shared" si="27"/>
        <v>0</v>
      </c>
      <c r="AB131" s="89">
        <v>2911.4000000000005</v>
      </c>
      <c r="AC131" s="59">
        <v>260.3</v>
      </c>
      <c r="AD131" s="56">
        <f t="shared" si="28"/>
        <v>2651.1000000000004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5">
      <c r="A132" s="33">
        <v>112</v>
      </c>
      <c r="B132" s="87" t="s">
        <v>149</v>
      </c>
      <c r="C132" s="89">
        <v>1271.9000000000001</v>
      </c>
      <c r="D132" s="55">
        <f t="shared" si="16"/>
        <v>9055.9</v>
      </c>
      <c r="E132" s="56">
        <f t="shared" si="17"/>
        <v>9055.9</v>
      </c>
      <c r="F132" s="57">
        <f t="shared" si="18"/>
        <v>0</v>
      </c>
      <c r="G132" s="71"/>
      <c r="H132" s="59"/>
      <c r="I132" s="62">
        <f t="shared" si="19"/>
        <v>0</v>
      </c>
      <c r="J132" s="81"/>
      <c r="K132" s="81"/>
      <c r="L132" s="62">
        <f t="shared" si="20"/>
        <v>0</v>
      </c>
      <c r="M132" s="84"/>
      <c r="N132" s="84"/>
      <c r="O132" s="62">
        <f t="shared" si="21"/>
        <v>0</v>
      </c>
      <c r="P132" s="84">
        <v>9055.9</v>
      </c>
      <c r="Q132" s="84">
        <v>9055.9</v>
      </c>
      <c r="R132" s="62">
        <f t="shared" si="22"/>
        <v>0</v>
      </c>
      <c r="S132" s="81"/>
      <c r="T132" s="81"/>
      <c r="U132" s="64">
        <f t="shared" si="23"/>
        <v>0</v>
      </c>
      <c r="V132" s="55">
        <f t="shared" si="24"/>
        <v>10327.799999999999</v>
      </c>
      <c r="W132" s="56">
        <f t="shared" si="25"/>
        <v>8425.2999999999993</v>
      </c>
      <c r="X132" s="57">
        <f t="shared" si="26"/>
        <v>1902.5</v>
      </c>
      <c r="Y132" s="84">
        <v>7670.7</v>
      </c>
      <c r="Z132" s="84">
        <v>7670.7</v>
      </c>
      <c r="AA132" s="56">
        <f t="shared" si="27"/>
        <v>0</v>
      </c>
      <c r="AB132" s="89">
        <v>2654.1</v>
      </c>
      <c r="AC132" s="59">
        <v>751.6</v>
      </c>
      <c r="AD132" s="56">
        <f t="shared" si="28"/>
        <v>1902.5</v>
      </c>
      <c r="AE132" s="59"/>
      <c r="AF132" s="59"/>
      <c r="AG132" s="56">
        <f t="shared" si="29"/>
        <v>0</v>
      </c>
      <c r="AH132" s="59">
        <v>3</v>
      </c>
      <c r="AI132" s="59">
        <v>3</v>
      </c>
      <c r="AJ132" s="57">
        <f t="shared" si="30"/>
        <v>0</v>
      </c>
    </row>
    <row r="133" spans="1:36" ht="15">
      <c r="A133" s="33">
        <v>113</v>
      </c>
      <c r="B133" s="88" t="s">
        <v>150</v>
      </c>
      <c r="C133" s="89">
        <v>156</v>
      </c>
      <c r="D133" s="55">
        <f t="shared" si="16"/>
        <v>5025.3</v>
      </c>
      <c r="E133" s="56">
        <f t="shared" si="17"/>
        <v>5025.3</v>
      </c>
      <c r="F133" s="57">
        <f t="shared" si="18"/>
        <v>0</v>
      </c>
      <c r="G133" s="71"/>
      <c r="H133" s="59"/>
      <c r="I133" s="62">
        <f t="shared" si="19"/>
        <v>0</v>
      </c>
      <c r="J133" s="81">
        <v>78.3</v>
      </c>
      <c r="K133" s="81">
        <v>78.3</v>
      </c>
      <c r="L133" s="62">
        <f t="shared" si="20"/>
        <v>0</v>
      </c>
      <c r="M133" s="81"/>
      <c r="N133" s="59"/>
      <c r="O133" s="62">
        <f t="shared" si="21"/>
        <v>0</v>
      </c>
      <c r="P133" s="84">
        <v>4947</v>
      </c>
      <c r="Q133" s="84">
        <v>4947</v>
      </c>
      <c r="R133" s="62">
        <f t="shared" si="22"/>
        <v>0</v>
      </c>
      <c r="S133" s="81"/>
      <c r="T133" s="81"/>
      <c r="U133" s="64">
        <f t="shared" si="23"/>
        <v>0</v>
      </c>
      <c r="V133" s="55">
        <f t="shared" si="24"/>
        <v>5181.3</v>
      </c>
      <c r="W133" s="56">
        <f t="shared" si="25"/>
        <v>4515</v>
      </c>
      <c r="X133" s="57">
        <f t="shared" si="26"/>
        <v>666.30000000000018</v>
      </c>
      <c r="Y133" s="84">
        <v>4039.9</v>
      </c>
      <c r="Z133" s="84">
        <v>4039.9</v>
      </c>
      <c r="AA133" s="56">
        <f t="shared" si="27"/>
        <v>0</v>
      </c>
      <c r="AB133" s="89">
        <v>1141.4000000000001</v>
      </c>
      <c r="AC133" s="59">
        <v>475.1</v>
      </c>
      <c r="AD133" s="56">
        <f t="shared" si="28"/>
        <v>666.30000000000007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5">
      <c r="A134" s="33">
        <v>114</v>
      </c>
      <c r="B134" s="88" t="s">
        <v>151</v>
      </c>
      <c r="C134" s="89">
        <v>107.8</v>
      </c>
      <c r="D134" s="55">
        <f t="shared" si="16"/>
        <v>7095.3</v>
      </c>
      <c r="E134" s="56">
        <f t="shared" si="17"/>
        <v>7095.3</v>
      </c>
      <c r="F134" s="57">
        <f t="shared" si="18"/>
        <v>0</v>
      </c>
      <c r="G134" s="71"/>
      <c r="H134" s="59"/>
      <c r="I134" s="62">
        <f t="shared" si="19"/>
        <v>0</v>
      </c>
      <c r="J134" s="81">
        <v>111.3</v>
      </c>
      <c r="K134" s="81">
        <v>111.3</v>
      </c>
      <c r="L134" s="62">
        <f t="shared" si="20"/>
        <v>0</v>
      </c>
      <c r="M134" s="81"/>
      <c r="N134" s="59"/>
      <c r="O134" s="62">
        <f t="shared" si="21"/>
        <v>0</v>
      </c>
      <c r="P134" s="84">
        <v>6984</v>
      </c>
      <c r="Q134" s="84">
        <v>6984</v>
      </c>
      <c r="R134" s="62">
        <f t="shared" si="22"/>
        <v>0</v>
      </c>
      <c r="S134" s="81"/>
      <c r="T134" s="81"/>
      <c r="U134" s="64">
        <f t="shared" si="23"/>
        <v>0</v>
      </c>
      <c r="V134" s="55">
        <f t="shared" si="24"/>
        <v>7203.1</v>
      </c>
      <c r="W134" s="56">
        <f t="shared" si="25"/>
        <v>6094</v>
      </c>
      <c r="X134" s="57">
        <f t="shared" si="26"/>
        <v>1109.1000000000004</v>
      </c>
      <c r="Y134" s="84">
        <v>5683.7</v>
      </c>
      <c r="Z134" s="84">
        <v>5683.7</v>
      </c>
      <c r="AA134" s="56">
        <f t="shared" si="27"/>
        <v>0</v>
      </c>
      <c r="AB134" s="89">
        <v>1519.4000000000003</v>
      </c>
      <c r="AC134" s="59">
        <v>410.3</v>
      </c>
      <c r="AD134" s="56">
        <f t="shared" si="28"/>
        <v>1109.1000000000004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27">
      <c r="A135" s="33">
        <v>115</v>
      </c>
      <c r="B135" s="88" t="s">
        <v>152</v>
      </c>
      <c r="C135" s="89">
        <v>228.6</v>
      </c>
      <c r="D135" s="55">
        <f t="shared" si="16"/>
        <v>1141.7</v>
      </c>
      <c r="E135" s="56">
        <f t="shared" si="17"/>
        <v>1141.7</v>
      </c>
      <c r="F135" s="57">
        <f t="shared" si="18"/>
        <v>0</v>
      </c>
      <c r="G135" s="71"/>
      <c r="H135" s="59"/>
      <c r="I135" s="62">
        <f t="shared" si="19"/>
        <v>0</v>
      </c>
      <c r="J135" s="81"/>
      <c r="K135" s="81"/>
      <c r="L135" s="62">
        <f t="shared" si="20"/>
        <v>0</v>
      </c>
      <c r="M135" s="84">
        <v>1141.7</v>
      </c>
      <c r="N135" s="84">
        <v>1141.7</v>
      </c>
      <c r="O135" s="62">
        <f t="shared" si="21"/>
        <v>0</v>
      </c>
      <c r="P135" s="59"/>
      <c r="Q135" s="59"/>
      <c r="R135" s="62">
        <f t="shared" si="22"/>
        <v>0</v>
      </c>
      <c r="S135" s="81"/>
      <c r="T135" s="81"/>
      <c r="U135" s="64">
        <f t="shared" si="23"/>
        <v>0</v>
      </c>
      <c r="V135" s="55">
        <f t="shared" si="24"/>
        <v>1370.3</v>
      </c>
      <c r="W135" s="56">
        <f t="shared" si="25"/>
        <v>1327</v>
      </c>
      <c r="X135" s="57">
        <f t="shared" si="26"/>
        <v>43.299999999999955</v>
      </c>
      <c r="Y135" s="84">
        <v>523.1</v>
      </c>
      <c r="Z135" s="84">
        <v>523.1</v>
      </c>
      <c r="AA135" s="56">
        <f t="shared" si="27"/>
        <v>0</v>
      </c>
      <c r="AB135" s="89">
        <v>847.19999999999993</v>
      </c>
      <c r="AC135" s="59">
        <v>803.9</v>
      </c>
      <c r="AD135" s="56">
        <f t="shared" si="28"/>
        <v>43.299999999999955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8" t="s">
        <v>153</v>
      </c>
      <c r="C136" s="89">
        <v>4727</v>
      </c>
      <c r="D136" s="55">
        <f t="shared" si="16"/>
        <v>2383.6000000000004</v>
      </c>
      <c r="E136" s="56">
        <f t="shared" si="17"/>
        <v>2383.6000000000004</v>
      </c>
      <c r="F136" s="57">
        <f t="shared" si="18"/>
        <v>0</v>
      </c>
      <c r="G136" s="71"/>
      <c r="H136" s="59"/>
      <c r="I136" s="62">
        <f t="shared" si="19"/>
        <v>0</v>
      </c>
      <c r="J136" s="81">
        <v>51.3</v>
      </c>
      <c r="K136" s="81">
        <v>51.3</v>
      </c>
      <c r="L136" s="62">
        <f t="shared" si="20"/>
        <v>0</v>
      </c>
      <c r="M136" s="84">
        <v>2332.3000000000002</v>
      </c>
      <c r="N136" s="84">
        <v>2332.3000000000002</v>
      </c>
      <c r="O136" s="62">
        <f t="shared" si="21"/>
        <v>0</v>
      </c>
      <c r="P136" s="59"/>
      <c r="Q136" s="59"/>
      <c r="R136" s="62">
        <f t="shared" si="22"/>
        <v>0</v>
      </c>
      <c r="S136" s="81"/>
      <c r="T136" s="81"/>
      <c r="U136" s="64">
        <f t="shared" si="23"/>
        <v>0</v>
      </c>
      <c r="V136" s="55">
        <f t="shared" si="24"/>
        <v>7110.6</v>
      </c>
      <c r="W136" s="56">
        <f t="shared" si="25"/>
        <v>2273</v>
      </c>
      <c r="X136" s="57">
        <f t="shared" si="26"/>
        <v>4837.6000000000004</v>
      </c>
      <c r="Y136" s="84">
        <v>1912.1</v>
      </c>
      <c r="Z136" s="84">
        <v>1912.1</v>
      </c>
      <c r="AA136" s="56">
        <f t="shared" si="27"/>
        <v>0</v>
      </c>
      <c r="AB136" s="89">
        <v>5198.5</v>
      </c>
      <c r="AC136" s="59">
        <v>360.9</v>
      </c>
      <c r="AD136" s="56">
        <f t="shared" si="28"/>
        <v>4837.6000000000004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88" t="s">
        <v>154</v>
      </c>
      <c r="C137" s="89">
        <v>7736.3</v>
      </c>
      <c r="D137" s="55">
        <f t="shared" si="16"/>
        <v>14346.8</v>
      </c>
      <c r="E137" s="56">
        <f t="shared" si="17"/>
        <v>14346.8</v>
      </c>
      <c r="F137" s="57">
        <f t="shared" si="18"/>
        <v>0</v>
      </c>
      <c r="G137" s="81">
        <v>60</v>
      </c>
      <c r="H137" s="81">
        <v>60</v>
      </c>
      <c r="I137" s="62">
        <f t="shared" si="19"/>
        <v>0</v>
      </c>
      <c r="J137" s="81">
        <v>977.5</v>
      </c>
      <c r="K137" s="81">
        <v>977.5</v>
      </c>
      <c r="L137" s="62">
        <f t="shared" si="20"/>
        <v>0</v>
      </c>
      <c r="M137" s="84">
        <v>13309.3</v>
      </c>
      <c r="N137" s="84">
        <v>13309.3</v>
      </c>
      <c r="O137" s="62">
        <f t="shared" si="21"/>
        <v>0</v>
      </c>
      <c r="P137" s="59"/>
      <c r="Q137" s="59"/>
      <c r="R137" s="62">
        <f t="shared" si="22"/>
        <v>0</v>
      </c>
      <c r="S137" s="81"/>
      <c r="T137" s="81"/>
      <c r="U137" s="64">
        <f t="shared" si="23"/>
        <v>0</v>
      </c>
      <c r="V137" s="55">
        <f t="shared" si="24"/>
        <v>22083.1</v>
      </c>
      <c r="W137" s="56">
        <f t="shared" si="25"/>
        <v>11384</v>
      </c>
      <c r="X137" s="57">
        <f t="shared" si="26"/>
        <v>10699.099999999999</v>
      </c>
      <c r="Y137" s="84">
        <v>10081.200000000001</v>
      </c>
      <c r="Z137" s="84">
        <v>10081.200000000001</v>
      </c>
      <c r="AA137" s="56">
        <f t="shared" si="27"/>
        <v>0</v>
      </c>
      <c r="AB137" s="89">
        <v>12001.899999999998</v>
      </c>
      <c r="AC137" s="59">
        <v>1302.8</v>
      </c>
      <c r="AD137" s="56">
        <f t="shared" si="28"/>
        <v>10699.099999999999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8" t="s">
        <v>155</v>
      </c>
      <c r="C138" s="89">
        <v>104.8</v>
      </c>
      <c r="D138" s="55">
        <f t="shared" si="16"/>
        <v>2878.9</v>
      </c>
      <c r="E138" s="56">
        <f t="shared" si="17"/>
        <v>2878.9</v>
      </c>
      <c r="F138" s="57">
        <f t="shared" si="18"/>
        <v>0</v>
      </c>
      <c r="G138" s="81">
        <v>2875.9</v>
      </c>
      <c r="H138" s="81">
        <v>2875.9</v>
      </c>
      <c r="I138" s="62">
        <f t="shared" si="19"/>
        <v>0</v>
      </c>
      <c r="J138" s="59">
        <v>3</v>
      </c>
      <c r="K138" s="59">
        <v>3</v>
      </c>
      <c r="L138" s="62">
        <f t="shared" si="20"/>
        <v>0</v>
      </c>
      <c r="M138" s="81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2983.7000000000003</v>
      </c>
      <c r="W138" s="56">
        <f t="shared" si="25"/>
        <v>2380.6</v>
      </c>
      <c r="X138" s="57">
        <f t="shared" si="26"/>
        <v>603.10000000000036</v>
      </c>
      <c r="Y138" s="81">
        <v>1937.5</v>
      </c>
      <c r="Z138" s="81">
        <v>1937.5</v>
      </c>
      <c r="AA138" s="56">
        <f t="shared" si="27"/>
        <v>0</v>
      </c>
      <c r="AB138" s="89">
        <v>1040.2000000000003</v>
      </c>
      <c r="AC138" s="59">
        <v>437.1</v>
      </c>
      <c r="AD138" s="56">
        <f t="shared" si="28"/>
        <v>603.10000000000025</v>
      </c>
      <c r="AE138" s="59"/>
      <c r="AF138" s="59"/>
      <c r="AG138" s="56">
        <f t="shared" si="29"/>
        <v>0</v>
      </c>
      <c r="AH138" s="59">
        <v>6</v>
      </c>
      <c r="AI138" s="59">
        <v>6</v>
      </c>
      <c r="AJ138" s="57">
        <f t="shared" si="30"/>
        <v>0</v>
      </c>
    </row>
    <row r="139" spans="1:36" ht="27">
      <c r="A139" s="33">
        <v>119</v>
      </c>
      <c r="B139" s="88" t="s">
        <v>156</v>
      </c>
      <c r="C139" s="89">
        <v>686.6</v>
      </c>
      <c r="D139" s="55">
        <f t="shared" si="16"/>
        <v>4439.3</v>
      </c>
      <c r="E139" s="56">
        <f t="shared" si="17"/>
        <v>4439.3</v>
      </c>
      <c r="F139" s="57">
        <f t="shared" si="18"/>
        <v>0</v>
      </c>
      <c r="G139" s="84">
        <v>4439.3</v>
      </c>
      <c r="H139" s="84">
        <v>4439.3</v>
      </c>
      <c r="I139" s="62">
        <f t="shared" si="19"/>
        <v>0</v>
      </c>
      <c r="J139" s="81"/>
      <c r="K139" s="81"/>
      <c r="L139" s="62">
        <f t="shared" si="20"/>
        <v>0</v>
      </c>
      <c r="M139" s="81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5125.9000000000005</v>
      </c>
      <c r="W139" s="56">
        <f t="shared" si="25"/>
        <v>3842.5</v>
      </c>
      <c r="X139" s="57">
        <f t="shared" si="26"/>
        <v>1283.4000000000005</v>
      </c>
      <c r="Y139" s="84">
        <v>2757.2</v>
      </c>
      <c r="Z139" s="84">
        <v>2757.2</v>
      </c>
      <c r="AA139" s="56">
        <f t="shared" si="27"/>
        <v>0</v>
      </c>
      <c r="AB139" s="89">
        <v>2365.7000000000007</v>
      </c>
      <c r="AC139" s="59">
        <v>1082.3</v>
      </c>
      <c r="AD139" s="56">
        <f t="shared" si="28"/>
        <v>1283.4000000000008</v>
      </c>
      <c r="AE139" s="59"/>
      <c r="AF139" s="59"/>
      <c r="AG139" s="56">
        <f t="shared" si="29"/>
        <v>0</v>
      </c>
      <c r="AH139" s="59">
        <v>3</v>
      </c>
      <c r="AI139" s="59">
        <v>3</v>
      </c>
      <c r="AJ139" s="57">
        <f t="shared" si="30"/>
        <v>0</v>
      </c>
    </row>
    <row r="140" spans="1:36" ht="27">
      <c r="A140" s="33">
        <v>120</v>
      </c>
      <c r="B140" s="88" t="s">
        <v>157</v>
      </c>
      <c r="C140" s="89">
        <v>428.9</v>
      </c>
      <c r="D140" s="55">
        <f t="shared" si="16"/>
        <v>2526.5</v>
      </c>
      <c r="E140" s="56">
        <f t="shared" si="17"/>
        <v>2526.5</v>
      </c>
      <c r="F140" s="57">
        <f t="shared" si="18"/>
        <v>0</v>
      </c>
      <c r="G140" s="84">
        <v>2526.5</v>
      </c>
      <c r="H140" s="84">
        <v>2526.5</v>
      </c>
      <c r="I140" s="62">
        <f t="shared" si="19"/>
        <v>0</v>
      </c>
      <c r="J140" s="81"/>
      <c r="K140" s="81"/>
      <c r="L140" s="62">
        <f t="shared" si="20"/>
        <v>0</v>
      </c>
      <c r="M140" s="81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2955.4</v>
      </c>
      <c r="W140" s="56">
        <f t="shared" si="25"/>
        <v>2897.7999999999997</v>
      </c>
      <c r="X140" s="57">
        <f t="shared" si="26"/>
        <v>57.600000000000364</v>
      </c>
      <c r="Y140" s="84">
        <v>2507.6999999999998</v>
      </c>
      <c r="Z140" s="84">
        <v>2507.6999999999998</v>
      </c>
      <c r="AA140" s="56">
        <f t="shared" si="27"/>
        <v>0</v>
      </c>
      <c r="AB140" s="89">
        <v>440.50000000000034</v>
      </c>
      <c r="AC140" s="59">
        <v>382.9</v>
      </c>
      <c r="AD140" s="56">
        <f t="shared" si="28"/>
        <v>57.600000000000364</v>
      </c>
      <c r="AE140" s="59"/>
      <c r="AF140" s="59"/>
      <c r="AG140" s="56">
        <f t="shared" si="29"/>
        <v>0</v>
      </c>
      <c r="AH140" s="59">
        <v>7.2</v>
      </c>
      <c r="AI140" s="59">
        <v>7.2</v>
      </c>
      <c r="AJ140" s="57">
        <f t="shared" si="30"/>
        <v>0</v>
      </c>
    </row>
    <row r="141" spans="1:36" ht="27">
      <c r="A141" s="33">
        <v>121</v>
      </c>
      <c r="B141" s="88" t="s">
        <v>158</v>
      </c>
      <c r="C141" s="89">
        <v>73.3</v>
      </c>
      <c r="D141" s="55">
        <f t="shared" si="16"/>
        <v>4003.4</v>
      </c>
      <c r="E141" s="56">
        <f t="shared" si="17"/>
        <v>4003.4</v>
      </c>
      <c r="F141" s="57">
        <f t="shared" si="18"/>
        <v>0</v>
      </c>
      <c r="G141" s="84">
        <v>4003.4</v>
      </c>
      <c r="H141" s="84">
        <v>4003.4</v>
      </c>
      <c r="I141" s="62">
        <f t="shared" si="19"/>
        <v>0</v>
      </c>
      <c r="J141" s="81"/>
      <c r="K141" s="81"/>
      <c r="L141" s="62">
        <f t="shared" si="20"/>
        <v>0</v>
      </c>
      <c r="M141" s="81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4076.7</v>
      </c>
      <c r="W141" s="56">
        <f t="shared" si="25"/>
        <v>3749.1000000000004</v>
      </c>
      <c r="X141" s="57">
        <f t="shared" si="26"/>
        <v>327.59999999999945</v>
      </c>
      <c r="Y141" s="84">
        <v>3021.6</v>
      </c>
      <c r="Z141" s="84">
        <v>3021.6</v>
      </c>
      <c r="AA141" s="56">
        <f t="shared" si="27"/>
        <v>0</v>
      </c>
      <c r="AB141" s="89">
        <v>1050.8</v>
      </c>
      <c r="AC141" s="59">
        <v>723.2</v>
      </c>
      <c r="AD141" s="56">
        <f t="shared" si="28"/>
        <v>327.59999999999991</v>
      </c>
      <c r="AE141" s="59"/>
      <c r="AF141" s="59"/>
      <c r="AG141" s="56">
        <f t="shared" si="29"/>
        <v>0</v>
      </c>
      <c r="AH141" s="59">
        <v>4.3</v>
      </c>
      <c r="AI141" s="59">
        <v>4.3</v>
      </c>
      <c r="AJ141" s="57">
        <f t="shared" si="30"/>
        <v>0</v>
      </c>
    </row>
    <row r="142" spans="1:36" ht="40.5">
      <c r="A142" s="33">
        <v>122</v>
      </c>
      <c r="B142" s="88" t="s">
        <v>159</v>
      </c>
      <c r="C142" s="89">
        <v>82.8</v>
      </c>
      <c r="D142" s="55">
        <f t="shared" si="16"/>
        <v>5948.7</v>
      </c>
      <c r="E142" s="56">
        <f t="shared" si="17"/>
        <v>5948.7</v>
      </c>
      <c r="F142" s="57">
        <f t="shared" si="18"/>
        <v>0</v>
      </c>
      <c r="G142" s="84">
        <v>5948.7</v>
      </c>
      <c r="H142" s="84">
        <v>5948.7</v>
      </c>
      <c r="I142" s="62">
        <f t="shared" si="19"/>
        <v>0</v>
      </c>
      <c r="J142" s="81"/>
      <c r="K142" s="81"/>
      <c r="L142" s="62">
        <f t="shared" si="20"/>
        <v>0</v>
      </c>
      <c r="M142" s="81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6031.5</v>
      </c>
      <c r="W142" s="56">
        <f t="shared" si="25"/>
        <v>5334.7</v>
      </c>
      <c r="X142" s="57">
        <f t="shared" si="26"/>
        <v>696.80000000000018</v>
      </c>
      <c r="Y142" s="84">
        <v>4802.3</v>
      </c>
      <c r="Z142" s="84">
        <v>4802.3</v>
      </c>
      <c r="AA142" s="56">
        <f t="shared" si="27"/>
        <v>0</v>
      </c>
      <c r="AB142" s="89">
        <v>1179.2000000000003</v>
      </c>
      <c r="AC142" s="59">
        <v>482.4</v>
      </c>
      <c r="AD142" s="56">
        <f t="shared" si="28"/>
        <v>696.8000000000003</v>
      </c>
      <c r="AE142" s="59"/>
      <c r="AF142" s="59"/>
      <c r="AG142" s="56">
        <f t="shared" si="29"/>
        <v>0</v>
      </c>
      <c r="AH142" s="59">
        <v>50</v>
      </c>
      <c r="AI142" s="59">
        <v>50</v>
      </c>
      <c r="AJ142" s="57">
        <f t="shared" si="30"/>
        <v>0</v>
      </c>
    </row>
    <row r="143" spans="1:36" ht="40.5">
      <c r="A143" s="33">
        <v>123</v>
      </c>
      <c r="B143" s="88" t="s">
        <v>160</v>
      </c>
      <c r="C143" s="89">
        <v>65.900000000000006</v>
      </c>
      <c r="D143" s="55">
        <f t="shared" si="16"/>
        <v>5611.2</v>
      </c>
      <c r="E143" s="56">
        <f t="shared" si="17"/>
        <v>5611.2</v>
      </c>
      <c r="F143" s="57">
        <f t="shared" si="18"/>
        <v>0</v>
      </c>
      <c r="G143" s="81">
        <v>5611.2</v>
      </c>
      <c r="H143" s="81">
        <v>5611.2</v>
      </c>
      <c r="I143" s="62">
        <f t="shared" si="19"/>
        <v>0</v>
      </c>
      <c r="J143" s="81"/>
      <c r="K143" s="81"/>
      <c r="L143" s="62">
        <f t="shared" si="20"/>
        <v>0</v>
      </c>
      <c r="M143" s="81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5677.1</v>
      </c>
      <c r="W143" s="56">
        <f t="shared" si="25"/>
        <v>5659.4</v>
      </c>
      <c r="X143" s="57">
        <f t="shared" si="26"/>
        <v>17.700000000000728</v>
      </c>
      <c r="Y143" s="84">
        <v>4268.8</v>
      </c>
      <c r="Z143" s="84">
        <v>4268.8</v>
      </c>
      <c r="AA143" s="56">
        <f t="shared" si="27"/>
        <v>0</v>
      </c>
      <c r="AB143" s="89">
        <v>1408.2999999999997</v>
      </c>
      <c r="AC143" s="59">
        <v>1390.6</v>
      </c>
      <c r="AD143" s="56">
        <f t="shared" si="28"/>
        <v>17.699999999999818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27">
      <c r="A144" s="33">
        <v>124</v>
      </c>
      <c r="B144" s="88" t="s">
        <v>161</v>
      </c>
      <c r="C144" s="89">
        <v>124.6</v>
      </c>
      <c r="D144" s="55">
        <f t="shared" si="16"/>
        <v>2946.3</v>
      </c>
      <c r="E144" s="56">
        <f t="shared" si="17"/>
        <v>2946.3</v>
      </c>
      <c r="F144" s="57">
        <f t="shared" si="18"/>
        <v>0</v>
      </c>
      <c r="G144" s="84">
        <v>2946.3</v>
      </c>
      <c r="H144" s="84">
        <v>2946.3</v>
      </c>
      <c r="I144" s="62">
        <f t="shared" si="19"/>
        <v>0</v>
      </c>
      <c r="J144" s="81"/>
      <c r="K144" s="81"/>
      <c r="L144" s="62">
        <f t="shared" si="20"/>
        <v>0</v>
      </c>
      <c r="M144" s="81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3070.8999999999996</v>
      </c>
      <c r="W144" s="56">
        <f t="shared" si="25"/>
        <v>2881.7000000000003</v>
      </c>
      <c r="X144" s="57">
        <f t="shared" si="26"/>
        <v>189.19999999999936</v>
      </c>
      <c r="Y144" s="84">
        <v>2381.4</v>
      </c>
      <c r="Z144" s="84">
        <v>2381.4</v>
      </c>
      <c r="AA144" s="56">
        <f t="shared" si="27"/>
        <v>0</v>
      </c>
      <c r="AB144" s="89">
        <v>689.49999999999977</v>
      </c>
      <c r="AC144" s="59">
        <v>500.3</v>
      </c>
      <c r="AD144" s="56">
        <f t="shared" si="28"/>
        <v>189.19999999999976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27">
      <c r="A145" s="33">
        <v>125</v>
      </c>
      <c r="B145" s="88" t="s">
        <v>162</v>
      </c>
      <c r="C145" s="89">
        <v>551.6</v>
      </c>
      <c r="D145" s="55">
        <f t="shared" si="16"/>
        <v>5559.9</v>
      </c>
      <c r="E145" s="56">
        <f t="shared" si="17"/>
        <v>5559.9</v>
      </c>
      <c r="F145" s="57">
        <f t="shared" si="18"/>
        <v>0</v>
      </c>
      <c r="G145" s="84">
        <v>5559.9</v>
      </c>
      <c r="H145" s="84">
        <v>5559.9</v>
      </c>
      <c r="I145" s="62">
        <f t="shared" si="19"/>
        <v>0</v>
      </c>
      <c r="J145" s="81"/>
      <c r="K145" s="81"/>
      <c r="L145" s="62">
        <f t="shared" si="20"/>
        <v>0</v>
      </c>
      <c r="M145" s="81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6111.5</v>
      </c>
      <c r="W145" s="56">
        <f t="shared" si="25"/>
        <v>5374.1</v>
      </c>
      <c r="X145" s="57">
        <f t="shared" si="26"/>
        <v>737.39999999999964</v>
      </c>
      <c r="Y145" s="84">
        <v>4400</v>
      </c>
      <c r="Z145" s="84">
        <v>4400</v>
      </c>
      <c r="AA145" s="56">
        <f t="shared" si="27"/>
        <v>0</v>
      </c>
      <c r="AB145" s="89">
        <v>1661.4999999999995</v>
      </c>
      <c r="AC145" s="59">
        <v>924.1</v>
      </c>
      <c r="AD145" s="56">
        <f t="shared" si="28"/>
        <v>737.39999999999952</v>
      </c>
      <c r="AE145" s="59"/>
      <c r="AF145" s="59"/>
      <c r="AG145" s="56">
        <f t="shared" si="29"/>
        <v>0</v>
      </c>
      <c r="AH145" s="59">
        <v>50</v>
      </c>
      <c r="AI145" s="59">
        <v>50</v>
      </c>
      <c r="AJ145" s="57">
        <f t="shared" si="30"/>
        <v>0</v>
      </c>
    </row>
    <row r="146" spans="1:36" ht="40.5">
      <c r="A146" s="33">
        <v>126</v>
      </c>
      <c r="B146" s="88" t="s">
        <v>163</v>
      </c>
      <c r="C146" s="89">
        <v>447.1</v>
      </c>
      <c r="D146" s="55">
        <f t="shared" si="16"/>
        <v>5277.1</v>
      </c>
      <c r="E146" s="56">
        <f t="shared" si="17"/>
        <v>5277.1</v>
      </c>
      <c r="F146" s="57">
        <f t="shared" si="18"/>
        <v>0</v>
      </c>
      <c r="G146" s="84">
        <v>5277.1</v>
      </c>
      <c r="H146" s="84">
        <v>5277.1</v>
      </c>
      <c r="I146" s="62">
        <f t="shared" si="19"/>
        <v>0</v>
      </c>
      <c r="J146" s="81"/>
      <c r="K146" s="81"/>
      <c r="L146" s="62">
        <f t="shared" si="20"/>
        <v>0</v>
      </c>
      <c r="M146" s="81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5724.2000000000007</v>
      </c>
      <c r="W146" s="56">
        <f t="shared" si="25"/>
        <v>4645.5</v>
      </c>
      <c r="X146" s="57">
        <f t="shared" si="26"/>
        <v>1078.7000000000007</v>
      </c>
      <c r="Y146" s="84">
        <v>3669</v>
      </c>
      <c r="Z146" s="84">
        <v>3669</v>
      </c>
      <c r="AA146" s="56">
        <f t="shared" si="27"/>
        <v>0</v>
      </c>
      <c r="AB146" s="89">
        <v>2005.2000000000007</v>
      </c>
      <c r="AC146" s="59">
        <v>926.5</v>
      </c>
      <c r="AD146" s="56">
        <f t="shared" si="28"/>
        <v>1078.7000000000007</v>
      </c>
      <c r="AE146" s="59"/>
      <c r="AF146" s="59"/>
      <c r="AG146" s="56">
        <f t="shared" si="29"/>
        <v>0</v>
      </c>
      <c r="AH146" s="59">
        <v>50</v>
      </c>
      <c r="AI146" s="59">
        <v>50</v>
      </c>
      <c r="AJ146" s="57">
        <f t="shared" si="30"/>
        <v>0</v>
      </c>
    </row>
    <row r="147" spans="1:36" ht="40.5">
      <c r="A147" s="33">
        <v>127</v>
      </c>
      <c r="B147" s="88" t="s">
        <v>164</v>
      </c>
      <c r="C147" s="89">
        <v>648</v>
      </c>
      <c r="D147" s="55">
        <f t="shared" si="16"/>
        <v>6123.8</v>
      </c>
      <c r="E147" s="56">
        <f t="shared" si="17"/>
        <v>6123.8</v>
      </c>
      <c r="F147" s="57">
        <f t="shared" si="18"/>
        <v>0</v>
      </c>
      <c r="G147" s="84">
        <v>6123.8</v>
      </c>
      <c r="H147" s="84">
        <v>6123.8</v>
      </c>
      <c r="I147" s="62">
        <f t="shared" si="19"/>
        <v>0</v>
      </c>
      <c r="J147" s="81"/>
      <c r="K147" s="81"/>
      <c r="L147" s="62">
        <f t="shared" si="20"/>
        <v>0</v>
      </c>
      <c r="M147" s="81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6771.8</v>
      </c>
      <c r="W147" s="56">
        <f t="shared" si="25"/>
        <v>6375</v>
      </c>
      <c r="X147" s="57">
        <f t="shared" si="26"/>
        <v>396.80000000000018</v>
      </c>
      <c r="Y147" s="84">
        <v>3888.3</v>
      </c>
      <c r="Z147" s="84">
        <v>3888.3</v>
      </c>
      <c r="AA147" s="56">
        <f t="shared" si="27"/>
        <v>0</v>
      </c>
      <c r="AB147" s="89">
        <v>2833.5</v>
      </c>
      <c r="AC147" s="59">
        <v>2436.6999999999998</v>
      </c>
      <c r="AD147" s="56">
        <f t="shared" si="28"/>
        <v>396.80000000000018</v>
      </c>
      <c r="AE147" s="59"/>
      <c r="AF147" s="59"/>
      <c r="AG147" s="56">
        <f t="shared" si="29"/>
        <v>0</v>
      </c>
      <c r="AH147" s="59">
        <v>50</v>
      </c>
      <c r="AI147" s="59">
        <v>50</v>
      </c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81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5"/>
      <c r="Z148" s="59"/>
      <c r="AA148" s="56">
        <f t="shared" si="27"/>
        <v>0</v>
      </c>
      <c r="AB148" s="84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84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5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84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5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84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5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4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5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5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4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5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4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5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4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5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4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5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1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5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4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5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4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5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4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5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4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5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1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5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4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5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4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5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4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5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4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5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1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5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1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5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1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5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1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5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1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5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1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5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1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5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1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5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1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5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1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5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1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5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1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5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1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5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1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5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1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5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1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5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1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5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1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5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1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5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5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5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5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5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5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5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5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5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5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5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5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5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5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5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5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5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5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5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5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5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5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5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5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5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5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5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5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1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5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5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5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5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5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5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5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5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5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5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5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5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5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5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5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5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5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5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5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5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5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5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5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5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5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5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5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5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5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5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5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5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5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5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5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5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1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5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1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5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1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5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1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5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1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5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1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5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1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5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1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5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1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5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1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5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2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6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179978.70000000007</v>
      </c>
      <c r="D261" s="42">
        <f t="shared" ref="D261:AJ261" si="67">SUM(D21:D260)</f>
        <v>1107046.6000000001</v>
      </c>
      <c r="E261" s="43">
        <f t="shared" si="67"/>
        <v>1107046.6000000001</v>
      </c>
      <c r="F261" s="50">
        <f t="shared" si="67"/>
        <v>0</v>
      </c>
      <c r="G261" s="42">
        <f t="shared" si="67"/>
        <v>45644.1</v>
      </c>
      <c r="H261" s="43">
        <f t="shared" si="67"/>
        <v>45644.1</v>
      </c>
      <c r="I261" s="43">
        <f t="shared" si="67"/>
        <v>0</v>
      </c>
      <c r="J261" s="43">
        <f t="shared" si="67"/>
        <v>16041.800000000001</v>
      </c>
      <c r="K261" s="43">
        <f t="shared" si="67"/>
        <v>16041.800000000001</v>
      </c>
      <c r="L261" s="43">
        <f t="shared" si="67"/>
        <v>0</v>
      </c>
      <c r="M261" s="43">
        <f t="shared" si="67"/>
        <v>18110.199999999997</v>
      </c>
      <c r="N261" s="43">
        <f t="shared" si="67"/>
        <v>18110.199999999997</v>
      </c>
      <c r="O261" s="43">
        <f t="shared" si="67"/>
        <v>0</v>
      </c>
      <c r="P261" s="43">
        <f t="shared" si="67"/>
        <v>1027250.4999999999</v>
      </c>
      <c r="Q261" s="43">
        <f t="shared" si="67"/>
        <v>1027250.4999999999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1287025.2999999993</v>
      </c>
      <c r="W261" s="43">
        <f t="shared" si="67"/>
        <v>995120.10000000033</v>
      </c>
      <c r="X261" s="50">
        <f t="shared" si="67"/>
        <v>291905.19999999995</v>
      </c>
      <c r="Y261" s="42">
        <f t="shared" si="67"/>
        <v>852830.39999999979</v>
      </c>
      <c r="Z261" s="43">
        <f t="shared" si="67"/>
        <v>852830.39999999979</v>
      </c>
      <c r="AA261" s="43">
        <f t="shared" si="67"/>
        <v>0</v>
      </c>
      <c r="AB261" s="43">
        <f t="shared" si="67"/>
        <v>428417.89999999991</v>
      </c>
      <c r="AC261" s="43">
        <f t="shared" si="67"/>
        <v>136512.70000000004</v>
      </c>
      <c r="AD261" s="43">
        <f t="shared" si="67"/>
        <v>291905.1999999999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5776.9999999999991</v>
      </c>
      <c r="AI261" s="43">
        <f t="shared" si="67"/>
        <v>5776.9999999999991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80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2020-04-24T10:27:30Z</dcterms:modified>
</cp:coreProperties>
</file>