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493\Desktop\"/>
    </mc:Choice>
  </mc:AlternateContent>
  <xr:revisionPtr revIDLastSave="0" documentId="13_ncr:1_{90404677-437E-40A7-82DC-097C5ACCF1EC}" xr6:coauthVersionLast="47" xr6:coauthVersionMax="47" xr10:uidLastSave="{00000000-0000-0000-0000-000000000000}"/>
  <bookViews>
    <workbookView xWindow="-120" yWindow="-120" windowWidth="29040" windowHeight="15720" tabRatio="526" firstSheet="1" activeTab="1" xr2:uid="{00000000-000D-0000-FFFF-FFFF00000000}"/>
  </bookViews>
  <sheets>
    <sheet name="Caxs g.d." sheetId="8" state="hidden" r:id="rId1"/>
    <sheet name="caxser tntesagitakan" sheetId="9" r:id="rId2"/>
  </sheets>
  <definedNames>
    <definedName name="_xlnm.Print_Titles" localSheetId="0">'Caxs g.d.'!$B:$B,'Caxs g.d.'!$4:$9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9" l="1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BK18" i="9"/>
  <c r="BL18" i="9"/>
  <c r="BM18" i="9"/>
  <c r="BN18" i="9"/>
  <c r="I18" i="9"/>
  <c r="E18" i="9" l="1"/>
  <c r="G18" i="9"/>
  <c r="H18" i="9"/>
  <c r="F18" i="9"/>
  <c r="DG12" i="8"/>
  <c r="DG11" i="8"/>
  <c r="DG13" i="8"/>
  <c r="DG14" i="8"/>
  <c r="DG15" i="8"/>
  <c r="DG16" i="8"/>
  <c r="DG17" i="8"/>
  <c r="DG18" i="8"/>
  <c r="DG19" i="8"/>
  <c r="DG20" i="8"/>
  <c r="DG10" i="8"/>
  <c r="DF11" i="8"/>
  <c r="DF12" i="8"/>
  <c r="DF13" i="8"/>
  <c r="DF14" i="8"/>
  <c r="DF15" i="8"/>
  <c r="DF16" i="8"/>
  <c r="DF17" i="8"/>
  <c r="DF18" i="8"/>
  <c r="DF19" i="8"/>
  <c r="DF20" i="8"/>
  <c r="DF10" i="8"/>
  <c r="G11" i="8"/>
  <c r="G12" i="8"/>
  <c r="E12" i="8"/>
  <c r="G13" i="8"/>
  <c r="G14" i="8"/>
  <c r="E14" i="8" s="1"/>
  <c r="G15" i="8"/>
  <c r="G16" i="8"/>
  <c r="G17" i="8"/>
  <c r="E17" i="8" s="1"/>
  <c r="G18" i="8"/>
  <c r="G19" i="8"/>
  <c r="G20" i="8"/>
  <c r="G10" i="8"/>
  <c r="F11" i="8"/>
  <c r="F12" i="8"/>
  <c r="F13" i="8"/>
  <c r="D13" i="8"/>
  <c r="F14" i="8"/>
  <c r="F15" i="8"/>
  <c r="F16" i="8"/>
  <c r="F17" i="8"/>
  <c r="F18" i="8"/>
  <c r="F19" i="8"/>
  <c r="F20" i="8"/>
  <c r="F10" i="8"/>
  <c r="H10" i="8"/>
  <c r="I10" i="8"/>
  <c r="I21" i="8" s="1"/>
  <c r="H11" i="8"/>
  <c r="I11" i="8"/>
  <c r="E11" i="8" s="1"/>
  <c r="H12" i="8"/>
  <c r="D12" i="8" s="1"/>
  <c r="I12" i="8"/>
  <c r="H13" i="8"/>
  <c r="I13" i="8"/>
  <c r="H14" i="8"/>
  <c r="I14" i="8"/>
  <c r="H15" i="8"/>
  <c r="D15" i="8"/>
  <c r="I15" i="8"/>
  <c r="H16" i="8"/>
  <c r="D16" i="8"/>
  <c r="I16" i="8"/>
  <c r="E16" i="8" s="1"/>
  <c r="H17" i="8"/>
  <c r="I17" i="8"/>
  <c r="H18" i="8"/>
  <c r="I18" i="8"/>
  <c r="E18" i="8"/>
  <c r="H19" i="8"/>
  <c r="I19" i="8"/>
  <c r="H20" i="8"/>
  <c r="I20" i="8"/>
  <c r="E20" i="8"/>
  <c r="J21" i="8"/>
  <c r="K21" i="8"/>
  <c r="L21" i="8"/>
  <c r="M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H21" i="8"/>
  <c r="DI21" i="8"/>
  <c r="DJ21" i="8"/>
  <c r="DK21" i="8"/>
  <c r="DL21" i="8"/>
  <c r="DM21" i="8"/>
  <c r="DF21" i="8" l="1"/>
  <c r="D10" i="8"/>
  <c r="D20" i="8"/>
  <c r="E13" i="8"/>
  <c r="E10" i="8"/>
  <c r="DG21" i="8"/>
  <c r="D14" i="8"/>
  <c r="D18" i="8"/>
  <c r="D17" i="8"/>
  <c r="F21" i="8"/>
  <c r="C18" i="9"/>
  <c r="D18" i="9"/>
  <c r="D11" i="8"/>
  <c r="D21" i="8" s="1"/>
  <c r="H21" i="8"/>
  <c r="G21" i="8"/>
  <c r="E15" i="8"/>
  <c r="D19" i="8"/>
  <c r="E19" i="8"/>
  <c r="E21" i="8" l="1"/>
</calcChain>
</file>

<file path=xl/sharedStrings.xml><?xml version="1.0" encoding="utf-8"?>
<sst xmlns="http://schemas.openxmlformats.org/spreadsheetml/2006/main" count="330" uniqueCount="104">
  <si>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</si>
  <si>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</si>
  <si>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</si>
  <si>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</si>
  <si>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</si>
  <si>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</si>
  <si>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</si>
  <si>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</si>
  <si>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</si>
  <si>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</si>
  <si>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</si>
  <si>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</si>
  <si>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</si>
  <si>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</si>
  <si>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</si>
  <si>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</si>
  <si>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</si>
  <si>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</si>
  <si>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</si>
  <si>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</si>
  <si>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</si>
  <si>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</si>
  <si>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</si>
  <si>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</si>
  <si>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</si>
  <si>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</si>
  <si>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</si>
  <si>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</si>
  <si>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</si>
  <si>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</si>
  <si>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</si>
  <si>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</si>
  <si>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</si>
  <si>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</si>
  <si>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</si>
  <si>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</si>
  <si>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</si>
  <si>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</si>
  <si>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</si>
  <si>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</si>
  <si>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</si>
  <si>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</si>
  <si>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</si>
  <si>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</si>
  <si>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</si>
  <si>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</si>
  <si>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</si>
  <si>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</si>
  <si>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</si>
  <si>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</si>
  <si>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</si>
  <si>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</si>
  <si>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</si>
  <si>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</si>
  <si>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r>
      <rPr>
        <u/>
        <sz val="10"/>
        <rFont val="GHEA Grapalat"/>
        <family val="3"/>
      </rPr>
      <t xml:space="preserve">բյուջ տող. 4238 </t>
    </r>
    <r>
      <rPr>
        <sz val="9"/>
        <rFont val="GHEA Grapalat"/>
        <family val="3"/>
      </rPr>
      <t xml:space="preserve">
 Ընդհանուր բնույթի այլ ծառայություններ</t>
    </r>
  </si>
  <si>
    <t xml:space="preserve">որից` </t>
  </si>
  <si>
    <r>
      <rPr>
        <b/>
        <sz val="10"/>
        <rFont val="GHEA Grapalat"/>
        <family val="3"/>
      </rPr>
      <t xml:space="preserve">բյուջ տող. 4250 </t>
    </r>
    <r>
      <rPr>
        <sz val="9"/>
        <rFont val="GHEA Grapalat"/>
        <family val="3"/>
      </rPr>
      <t xml:space="preserve">
ԸՆԹԱՑԻԿ ՆՈՐՈԳՈՒՄ ԵՎ ՊԱՀՊԱՆՈՒՄ (ծառայություններ և նյութեր) (տող4251+տող4252)</t>
    </r>
  </si>
  <si>
    <r>
      <rPr>
        <b/>
        <sz val="10"/>
        <rFont val="GHEA Grapalat"/>
        <family val="3"/>
      </rPr>
      <t xml:space="preserve">բյուջ տող. 4260 </t>
    </r>
    <r>
      <rPr>
        <sz val="9"/>
        <rFont val="GHEA Grapalat"/>
        <family val="3"/>
      </rPr>
      <t xml:space="preserve">
 ՆՅՈՒԹԵՐ (տող4261+տող4262+տող4263+տող4264+տող4265+տող4266+տող4267+տող4268)</t>
    </r>
  </si>
  <si>
    <t xml:space="preserve">1.1. ԱՇԽԱՏԱՆՔԻ ՎԱՐՁԱՏՐՈՒԹՅՈՒՆ (տող4110+տող4120+տող4130)          </t>
  </si>
  <si>
    <t>Անվանումը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</si>
  <si>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</si>
  <si>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</si>
  <si>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</si>
  <si>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</si>
  <si>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</si>
  <si>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</si>
  <si>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r>
      <rPr>
        <b/>
        <sz val="11"/>
        <rFont val="GHEA Grapalat"/>
        <family val="3"/>
      </rPr>
      <t>բյուջ տող 4000</t>
    </r>
    <r>
      <rPr>
        <sz val="10"/>
        <rFont val="GHEA Grapalat"/>
        <family val="3"/>
      </rPr>
      <t xml:space="preserve">
  ԸՆԴԱՄԵՆԸ    ԾԱԽՍԵՐ 
   (տող4050+տող5000+տող 6000)</t>
    </r>
  </si>
  <si>
    <r>
      <rPr>
        <b/>
        <sz val="10"/>
        <rFont val="GHEA Grapalat"/>
        <family val="3"/>
      </rPr>
      <t xml:space="preserve">բյուջ տող. 4300 </t>
    </r>
    <r>
      <rPr>
        <sz val="10"/>
        <rFont val="GHEA Grapalat"/>
        <family val="3"/>
      </rPr>
      <t xml:space="preserve">
1.3. ՏՈԿՈՍԱՎՃԱՐՆԵՐ (տող4310+տող 4320+տող4330)</t>
    </r>
  </si>
  <si>
    <r>
      <rPr>
        <b/>
        <sz val="11"/>
        <rFont val="GHEA Grapalat"/>
        <family val="3"/>
      </rPr>
      <t xml:space="preserve">(տող 4110+ տող4120) </t>
    </r>
    <r>
      <rPr>
        <sz val="10"/>
        <rFont val="GHEA Grapalat"/>
        <family val="3"/>
      </rPr>
      <t xml:space="preserve">ԴՐԱՄՈՎ ՎՃԱՐՎՈՂ ԱՇԽԱՏԱՎԱՐՁԵՐ ԵՎ ՀԱՎԵԼԱՎՃԱՐՆԵՐ (տող4111+տող4112+ տող4114)+ </t>
    </r>
    <r>
      <rPr>
        <b/>
        <sz val="10"/>
        <rFont val="GHEA Grapalat"/>
        <family val="3"/>
      </rPr>
      <t>(տող4120)</t>
    </r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</si>
  <si>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</si>
  <si>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</si>
  <si>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</si>
  <si>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b/>
        <sz val="11"/>
        <rFont val="GHEA Grapalat"/>
        <family val="3"/>
      </rPr>
      <t>բյուջ տող 4200</t>
    </r>
    <r>
      <rPr>
        <sz val="9"/>
        <rFont val="GHEA Grapalat"/>
        <family val="3"/>
      </rPr>
      <t xml:space="preserve">
</t>
    </r>
    <r>
      <rPr>
        <sz val="10"/>
        <rFont val="GHEA Grapalat"/>
        <family val="3"/>
      </rPr>
      <t>1.2 ԾԱՌԱՅՈՒԹՅՈՒՆՆԵՐԻ ԵՎ ԱՊՐԱՆՔՆԵՐԻ ՁԵՌՔ ԲԵՐՈՒՄ (տող4210+տող4220+տող4230+տող4240+տող4250+տող4260)</t>
    </r>
  </si>
  <si>
    <r>
      <rPr>
        <b/>
        <sz val="11"/>
        <rFont val="GHEA Grapalat"/>
        <family val="3"/>
      </rPr>
      <t>տող 4130</t>
    </r>
    <r>
      <rPr>
        <sz val="10"/>
        <rFont val="GHEA Grapalat"/>
        <family val="3"/>
      </rPr>
      <t xml:space="preserve">
ՓԱՍՏԱՑԻ ՍՈՑԻԱԼԱԿԱՆ ԱՊԱՀՈՎՈՒԹՅԱՆ ՎՃԱՐՆԵՐ (տող4131)</t>
    </r>
  </si>
  <si>
    <r>
      <rPr>
        <b/>
        <sz val="11"/>
        <rFont val="GHEA Grapalat"/>
        <family val="3"/>
      </rPr>
      <t>բյուջետ. տող 4411</t>
    </r>
    <r>
      <rPr>
        <sz val="10"/>
        <rFont val="GHEA Grapalat"/>
        <family val="3"/>
      </rPr>
      <t xml:space="preserve">
Սուբսիդիաներ ոչ-ֆինանսական պետական (hամայնքային) կազմակերպություններին </t>
    </r>
  </si>
  <si>
    <r>
      <rPr>
        <b/>
        <sz val="10"/>
        <rFont val="GHEA Grapalat"/>
        <family val="3"/>
      </rPr>
      <t>բյուջետ. տող 4531</t>
    </r>
    <r>
      <rPr>
        <sz val="10"/>
        <rFont val="GHEA Grapalat"/>
        <family val="3"/>
      </rPr>
      <t xml:space="preserve">
- Ընթացիկ դրամաշնորհներ պետական և համայնքների ոչ առևտրային կազմակերպություններին</t>
    </r>
  </si>
  <si>
    <r>
      <rPr>
        <b/>
        <sz val="11"/>
        <rFont val="GHEA Grapalat"/>
        <family val="3"/>
      </rPr>
      <t>բյուջետ. տող 4500</t>
    </r>
    <r>
      <rPr>
        <b/>
        <sz val="10"/>
        <rFont val="GHEA Grapalat"/>
        <family val="3"/>
      </rPr>
      <t xml:space="preserve">
1.5. ԴՐԱՄԱՇՆՈՐՀՆԵՐ (տող4510+տող4520+տող4530+տող4540)</t>
    </r>
  </si>
  <si>
    <r>
      <rPr>
        <b/>
        <sz val="10"/>
        <rFont val="GHEA Grapalat"/>
        <family val="3"/>
      </rPr>
      <t>բյուջետ. տող 4600</t>
    </r>
    <r>
      <rPr>
        <sz val="9"/>
        <rFont val="GHEA Grapalat"/>
        <family val="3"/>
      </rPr>
      <t xml:space="preserve">
1.6. ՍՈՑԻԱԼԱԿԱՆ ՆՊԱՍՏՆԵՐ ԵՎ ԿԵՆՍԱԹՈՇԱԿՆԵՐ (տող4610+տող4630+տող4640)1</t>
    </r>
  </si>
  <si>
    <t>որից` 
ՊԱՀՈՒՍՏԱՅԻՆ ՄԻՋՈՑՆԵՐ (տող4771)</t>
  </si>
  <si>
    <r>
      <rPr>
        <b/>
        <sz val="11"/>
        <rFont val="GHEA Grapalat"/>
        <family val="3"/>
      </rPr>
      <t>բյուջետ. տող 4700</t>
    </r>
    <r>
      <rPr>
        <sz val="11"/>
        <rFont val="GHEA Grapalat"/>
        <family val="3"/>
      </rPr>
      <t xml:space="preserve">
1.7. ԱՅԼ ԾԱԽՍԵՐ (տող4710+տող4720+տող4730+տող4740+տող4750+տող4760+տող4770)</t>
    </r>
  </si>
  <si>
    <r>
      <t xml:space="preserve"> </t>
    </r>
    <r>
      <rPr>
        <b/>
        <sz val="10"/>
        <rFont val="GHEA Grapalat"/>
        <family val="3"/>
      </rPr>
      <t>(բյուջ. տող  5110)</t>
    </r>
    <r>
      <rPr>
        <sz val="9"/>
        <rFont val="GHEA Grapalat"/>
        <family val="3"/>
      </rPr>
      <t xml:space="preserve">
ՇԵՆՔԵՐ ԵՎ ՇԻՆՈՒԹՅՈՒՆՆԵՐ               (տող5111+տող5112+տող5113)</t>
    </r>
  </si>
  <si>
    <r>
      <rPr>
        <b/>
        <sz val="10"/>
        <rFont val="GHEA Grapalat"/>
        <family val="3"/>
      </rPr>
      <t xml:space="preserve"> (բյուջ. տող  5120+5130)</t>
    </r>
    <r>
      <rPr>
        <sz val="9"/>
        <rFont val="GHEA Grapalat"/>
        <family val="3"/>
      </rPr>
      <t xml:space="preserve">
ՄԵՔԵՆԱՆԵՐ ԵՎ ՍԱՐՔԱՎՈՐՈՒՄՆԵՐ               (տող5121+ տող5122+տող5123)
ԱՅԼ ՀԻՄՆԱԿԱՆ ՄԻՋՈՑՆԵ    (տող 5131+տող 5132+տող 5133+ տող5134)</t>
    </r>
  </si>
  <si>
    <r>
      <t xml:space="preserve">1.2. ՊԱՇԱՐՆԵՐ
</t>
    </r>
    <r>
      <rPr>
        <b/>
        <sz val="9"/>
        <rFont val="GHEA Grapalat"/>
        <family val="3"/>
      </rPr>
      <t>(բյուջ. տող 5200)
1.3. ԲԱՐՁՐԱՐԺԵՔ ԱԿՏԻՎՆԵՐ 
 բյուջ. տող 5300)
1.4. ՉԱՐՏԱԴՐՎԱԾ ԱԿՏԻՎՆԵՐ   
(բյուջ. տող 5400)</t>
    </r>
  </si>
  <si>
    <t xml:space="preserve">1.4. ՉԱՐՏԱԴՐՎԱԾ ԱԿՏԻՎՆԵՐԻ ԻՐԱՑՈՒՄԻՑ ՄՈՒՏՔԵՐ`                               (տող6410+տող6420+տող6430+տող6440) </t>
  </si>
  <si>
    <r>
      <rPr>
        <b/>
        <sz val="10"/>
        <rFont val="GHEA Grapalat"/>
        <family val="3"/>
      </rPr>
      <t xml:space="preserve">  (տող 6410)</t>
    </r>
    <r>
      <rPr>
        <sz val="9"/>
        <rFont val="GHEA Grapalat"/>
        <family val="3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</si>
  <si>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</si>
  <si>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r>
      <t xml:space="preserve">
բյուջ. տող 6100)
1.1. ՀԻՄՆԱԿԱՆ ՄԻՋՈՑՆԵՐԻ ԻՐԱՑՈՒՄԻՑ ՄՈՒՏՔԵՐ 
</t>
    </r>
    <r>
      <rPr>
        <b/>
        <sz val="10"/>
        <rFont val="GHEA Grapalat"/>
        <family val="3"/>
      </rPr>
      <t xml:space="preserve">(բյուջ. տող 6110) </t>
    </r>
    <r>
      <rPr>
        <sz val="9"/>
        <rFont val="GHEA Grapalat"/>
        <family val="3"/>
      </rPr>
      <t xml:space="preserve">
1.2. ՊԱՇԱՐՆԵՐԻ ԻՐԱՑՈՒՄԻՑ ՄՈՒՏՔԵՐ 
</t>
    </r>
    <r>
      <rPr>
        <b/>
        <sz val="10"/>
        <rFont val="GHEA Grapalat"/>
        <family val="3"/>
      </rPr>
      <t xml:space="preserve">(բյուջ. տող 6200)
</t>
    </r>
    <r>
      <rPr>
        <sz val="10"/>
        <rFont val="GHEA Grapalat"/>
        <family val="3"/>
      </rPr>
      <t xml:space="preserve">1.3. ԲԱՐՁՐԱՐԺԵՔ ԱԿՏԻՎՆԵՐԻ ԻՐԱՑՈՒՄԻՑ ՄՈՒՏՔԵՐ </t>
    </r>
    <r>
      <rPr>
        <b/>
        <sz val="10"/>
        <rFont val="GHEA Grapalat"/>
        <family val="3"/>
      </rPr>
      <t xml:space="preserve">
  (տող 6300)</t>
    </r>
    <r>
      <rPr>
        <sz val="9"/>
        <rFont val="GHEA Grapalat"/>
        <family val="3"/>
      </rPr>
      <t xml:space="preserve">
</t>
    </r>
  </si>
  <si>
    <r>
      <rPr>
        <b/>
        <sz val="10"/>
        <rFont val="GHEA Grapalat"/>
        <family val="3"/>
      </rPr>
      <t>տող4213</t>
    </r>
    <r>
      <rPr>
        <sz val="10"/>
        <rFont val="GHEA Grapalat"/>
        <family val="3"/>
      </rPr>
      <t xml:space="preserve">
Կոմունալ ծառայություններ</t>
    </r>
  </si>
  <si>
    <r>
      <rPr>
        <b/>
        <sz val="10"/>
        <rFont val="GHEA Grapalat"/>
        <family val="3"/>
      </rPr>
      <t xml:space="preserve">բյուջետ. տող 4400
</t>
    </r>
    <r>
      <rPr>
        <sz val="10"/>
        <rFont val="GHEA Grapalat"/>
        <family val="3"/>
      </rPr>
      <t xml:space="preserve">
1.4. ՍՈՒԲՍԻԴԻԱՆԵՐ  (տող4410+տող4420)</t>
    </r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</si>
  <si>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</si>
  <si>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</si>
  <si>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</si>
  <si>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t>հազ. դրամ</t>
  </si>
  <si>
    <t>No</t>
  </si>
  <si>
    <t>Ընդամենը</t>
  </si>
  <si>
    <t>ՏԵՂԵԿԱՏՎՈՒԹՅՈՒՆ</t>
  </si>
  <si>
    <t>209001 Î³å³Ý ù.</t>
  </si>
  <si>
    <t>209007 ø³ç³ñ³Ý ù.</t>
  </si>
  <si>
    <t>209003 ¶áñÇë ù.</t>
  </si>
  <si>
    <t>209097 î³Ã¨</t>
  </si>
  <si>
    <t>209101 î»Õ</t>
  </si>
  <si>
    <t>209006 êÇëÇ³Ý ù.</t>
  </si>
  <si>
    <t>209005 Ø»ÕñÇ ù.</t>
  </si>
  <si>
    <t>ՀՀ Սյունիքի մարզի համայնքների  բյուջեների ծախսերի վերաբերյալ
(ըստ ծախսերի տնտեսագիտական դասակարգման)  2026թվականի առաջին եռամսյակ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</si>
</sst>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6" x14ac:knownFonts="1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29" fillId="0" borderId="1" applyNumberFormat="0" applyFill="0" applyAlignment="0" applyProtection="0"/>
    <xf numFmtId="0" fontId="30" fillId="2" borderId="2" applyNumberFormat="0" applyAlignment="0" applyProtection="0"/>
    <xf numFmtId="0" fontId="31" fillId="3" borderId="3" applyNumberFormat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4" applyNumberFormat="0" applyFill="0" applyAlignment="0" applyProtection="0"/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0" fillId="3" borderId="2" applyNumberFormat="0" applyAlignment="0" applyProtection="0"/>
    <xf numFmtId="0" fontId="41" fillId="2" borderId="0" applyNumberFormat="0" applyBorder="0" applyAlignment="0" applyProtection="0"/>
    <xf numFmtId="0" fontId="42" fillId="6" borderId="8" applyNumberFormat="0" applyAlignment="0" applyProtection="0"/>
    <xf numFmtId="0" fontId="28" fillId="7" borderId="9" applyNumberFormat="0" applyFont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7" borderId="0" applyNumberFormat="0" applyBorder="0" applyAlignment="0" applyProtection="0"/>
    <xf numFmtId="0" fontId="44" fillId="16" borderId="0" applyNumberFormat="0" applyBorder="0" applyAlignment="0" applyProtection="0"/>
    <xf numFmtId="0" fontId="44" fillId="5" borderId="0" applyNumberFormat="0" applyBorder="0" applyAlignment="0" applyProtection="0"/>
    <xf numFmtId="0" fontId="44" fillId="7" borderId="0" applyNumberFormat="0" applyBorder="0" applyAlignment="0" applyProtection="0"/>
    <xf numFmtId="0" fontId="44" fillId="5" borderId="0" applyNumberFormat="0" applyBorder="0" applyAlignment="0" applyProtection="0"/>
    <xf numFmtId="0" fontId="44" fillId="15" borderId="0" applyNumberFormat="0" applyBorder="0" applyAlignment="0" applyProtection="0"/>
    <xf numFmtId="0" fontId="44" fillId="2" borderId="0" applyNumberFormat="0" applyBorder="0" applyAlignment="0" applyProtection="0"/>
    <xf numFmtId="0" fontId="44" fillId="17" borderId="0" applyNumberFormat="0" applyBorder="0" applyAlignment="0" applyProtection="0"/>
    <xf numFmtId="0" fontId="44" fillId="5" borderId="0" applyNumberFormat="0" applyBorder="0" applyAlignment="0" applyProtection="0"/>
    <xf numFmtId="0" fontId="44" fillId="7" borderId="0" applyNumberFormat="0" applyBorder="0" applyAlignment="0" applyProtection="0"/>
    <xf numFmtId="0" fontId="43" fillId="5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7" borderId="0" applyNumberFormat="0" applyBorder="0" applyAlignment="0" applyProtection="0"/>
    <xf numFmtId="0" fontId="43" fillId="5" borderId="0" applyNumberFormat="0" applyBorder="0" applyAlignment="0" applyProtection="0"/>
    <xf numFmtId="0" fontId="43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45" fillId="0" borderId="0"/>
  </cellStyleXfs>
  <cellXfs count="174">
    <xf numFmtId="0" fontId="0" fillId="0" borderId="0" xfId="0"/>
    <xf numFmtId="0" fontId="5" fillId="18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18" borderId="10" xfId="0" applyFont="1" applyFill="1" applyBorder="1" applyAlignment="1" applyProtection="1">
      <alignment horizontal="center" vertical="center" wrapText="1"/>
    </xf>
    <xf numFmtId="0" fontId="5" fillId="19" borderId="10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Fill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19" fillId="18" borderId="1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protection locked="0"/>
    </xf>
    <xf numFmtId="0" fontId="25" fillId="0" borderId="0" xfId="0" applyFont="1" applyAlignment="1" applyProtection="1">
      <protection locked="0"/>
    </xf>
    <xf numFmtId="0" fontId="26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right"/>
      <protection locked="0"/>
    </xf>
    <xf numFmtId="0" fontId="24" fillId="25" borderId="10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4" fontId="19" fillId="21" borderId="10" xfId="0" applyNumberFormat="1" applyFont="1" applyFill="1" applyBorder="1" applyAlignment="1" applyProtection="1">
      <alignment horizontal="center" vertical="center" wrapText="1"/>
    </xf>
    <xf numFmtId="14" fontId="25" fillId="0" borderId="0" xfId="0" applyNumberFormat="1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</xf>
    <xf numFmtId="165" fontId="19" fillId="0" borderId="10" xfId="0" applyNumberFormat="1" applyFont="1" applyBorder="1" applyAlignment="1" applyProtection="1">
      <alignment vertical="center" wrapText="1"/>
    </xf>
    <xf numFmtId="3" fontId="19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6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9" xfId="0" applyFont="1" applyFill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3" borderId="20" xfId="0" applyFont="1" applyFill="1" applyBorder="1" applyAlignment="1" applyProtection="1">
      <alignment horizontal="center" vertical="center" wrapText="1"/>
    </xf>
    <xf numFmtId="0" fontId="3" fillId="23" borderId="17" xfId="0" applyFont="1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 applyProtection="1">
      <alignment horizontal="center" vertical="center" wrapText="1"/>
    </xf>
    <xf numFmtId="0" fontId="3" fillId="23" borderId="18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6" borderId="19" xfId="0" applyNumberFormat="1" applyFont="1" applyFill="1" applyBorder="1" applyAlignment="1" applyProtection="1">
      <alignment horizontal="center" vertical="center" wrapText="1"/>
    </xf>
    <xf numFmtId="0" fontId="7" fillId="26" borderId="13" xfId="0" applyNumberFormat="1" applyFont="1" applyFill="1" applyBorder="1" applyAlignment="1" applyProtection="1">
      <alignment horizontal="center" vertical="center" wrapText="1"/>
    </xf>
    <xf numFmtId="0" fontId="7" fillId="26" borderId="20" xfId="0" applyNumberFormat="1" applyFont="1" applyFill="1" applyBorder="1" applyAlignment="1" applyProtection="1">
      <alignment horizontal="center" vertical="center" wrapText="1"/>
    </xf>
    <xf numFmtId="0" fontId="7" fillId="26" borderId="21" xfId="0" applyNumberFormat="1" applyFont="1" applyFill="1" applyBorder="1" applyAlignment="1" applyProtection="1">
      <alignment horizontal="center" vertical="center" wrapText="1"/>
    </xf>
    <xf numFmtId="0" fontId="7" fillId="26" borderId="0" xfId="0" applyNumberFormat="1" applyFont="1" applyFill="1" applyBorder="1" applyAlignment="1" applyProtection="1">
      <alignment horizontal="center" vertical="center" wrapText="1"/>
    </xf>
    <xf numFmtId="0" fontId="7" fillId="26" borderId="22" xfId="0" applyNumberFormat="1" applyFont="1" applyFill="1" applyBorder="1" applyAlignment="1" applyProtection="1">
      <alignment horizontal="center" vertical="center" wrapText="1"/>
    </xf>
    <xf numFmtId="0" fontId="7" fillId="26" borderId="17" xfId="0" applyNumberFormat="1" applyFont="1" applyFill="1" applyBorder="1" applyAlignment="1" applyProtection="1">
      <alignment horizontal="center" vertical="center" wrapText="1"/>
    </xf>
    <xf numFmtId="0" fontId="7" fillId="26" borderId="12" xfId="0" applyNumberFormat="1" applyFont="1" applyFill="1" applyBorder="1" applyAlignment="1" applyProtection="1">
      <alignment horizontal="center" vertical="center" wrapText="1"/>
    </xf>
    <xf numFmtId="0" fontId="7" fillId="26" borderId="18" xfId="0" applyNumberFormat="1" applyFont="1" applyFill="1" applyBorder="1" applyAlignment="1" applyProtection="1">
      <alignment horizontal="center" vertical="center" wrapText="1"/>
    </xf>
    <xf numFmtId="0" fontId="3" fillId="27" borderId="19" xfId="0" applyFont="1" applyFill="1" applyBorder="1" applyAlignment="1" applyProtection="1">
      <alignment horizontal="left" vertical="center" wrapText="1"/>
    </xf>
    <xf numFmtId="0" fontId="3" fillId="27" borderId="13" xfId="0" applyFont="1" applyFill="1" applyBorder="1" applyAlignment="1" applyProtection="1">
      <alignment horizontal="left" vertical="center" wrapText="1"/>
    </xf>
    <xf numFmtId="0" fontId="3" fillId="27" borderId="20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left" vertical="center" wrapText="1"/>
    </xf>
    <xf numFmtId="0" fontId="3" fillId="22" borderId="14" xfId="0" applyFont="1" applyFill="1" applyBorder="1" applyAlignment="1" applyProtection="1">
      <alignment horizontal="left" vertical="center" wrapText="1"/>
    </xf>
    <xf numFmtId="0" fontId="3" fillId="22" borderId="15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26" borderId="19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26" borderId="20" xfId="0" applyFont="1" applyFill="1" applyBorder="1" applyAlignment="1" applyProtection="1">
      <alignment horizontal="center" vertical="center" wrapText="1"/>
    </xf>
    <xf numFmtId="0" fontId="3" fillId="26" borderId="17" xfId="0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3" fillId="26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0" fillId="22" borderId="1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/>
      <protection locked="0"/>
    </xf>
    <xf numFmtId="0" fontId="20" fillId="20" borderId="10" xfId="0" applyNumberFormat="1" applyFont="1" applyFill="1" applyBorder="1" applyAlignment="1" applyProtection="1">
      <alignment horizontal="center" vertical="center" wrapText="1"/>
    </xf>
    <xf numFmtId="4" fontId="19" fillId="0" borderId="10" xfId="0" applyNumberFormat="1" applyFont="1" applyBorder="1" applyAlignment="1" applyProtection="1">
      <alignment horizontal="center" vertical="center" wrapText="1"/>
    </xf>
    <xf numFmtId="4" fontId="19" fillId="0" borderId="16" xfId="0" applyNumberFormat="1" applyFont="1" applyBorder="1" applyAlignment="1" applyProtection="1">
      <alignment horizontal="center" vertical="center" wrapText="1"/>
    </xf>
    <xf numFmtId="4" fontId="19" fillId="0" borderId="14" xfId="0" applyNumberFormat="1" applyFont="1" applyBorder="1" applyAlignment="1" applyProtection="1">
      <alignment horizontal="center" vertical="center" wrapText="1"/>
    </xf>
    <xf numFmtId="4" fontId="19" fillId="0" borderId="15" xfId="0" applyNumberFormat="1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0" fillId="27" borderId="10" xfId="0" applyNumberFormat="1" applyFont="1" applyFill="1" applyBorder="1" applyAlignment="1" applyProtection="1">
      <alignment horizontal="center" vertical="center" wrapText="1"/>
    </xf>
    <xf numFmtId="4" fontId="19" fillId="20" borderId="16" xfId="0" applyNumberFormat="1" applyFont="1" applyFill="1" applyBorder="1" applyAlignment="1" applyProtection="1">
      <alignment horizontal="center" vertical="center" wrapText="1"/>
    </xf>
    <xf numFmtId="4" fontId="19" fillId="20" borderId="14" xfId="0" applyNumberFormat="1" applyFont="1" applyFill="1" applyBorder="1" applyAlignment="1" applyProtection="1">
      <alignment horizontal="center" vertical="center" wrapText="1"/>
    </xf>
    <xf numFmtId="4" fontId="19" fillId="20" borderId="15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4" fontId="19" fillId="0" borderId="19" xfId="0" applyNumberFormat="1" applyFont="1" applyBorder="1" applyAlignment="1" applyProtection="1">
      <alignment horizontal="center" vertical="center" wrapText="1"/>
    </xf>
    <xf numFmtId="4" fontId="19" fillId="0" borderId="20" xfId="0" applyNumberFormat="1" applyFont="1" applyBorder="1" applyAlignment="1" applyProtection="1">
      <alignment horizontal="center" vertical="center" wrapText="1"/>
    </xf>
    <xf numFmtId="4" fontId="19" fillId="0" borderId="17" xfId="0" applyNumberFormat="1" applyFont="1" applyBorder="1" applyAlignment="1" applyProtection="1">
      <alignment horizontal="center" vertical="center" wrapText="1"/>
    </xf>
    <xf numFmtId="4" fontId="19" fillId="0" borderId="18" xfId="0" applyNumberFormat="1" applyFont="1" applyBorder="1" applyAlignment="1" applyProtection="1">
      <alignment horizontal="center" vertical="center" wrapText="1"/>
    </xf>
    <xf numFmtId="165" fontId="19" fillId="0" borderId="16" xfId="0" applyNumberFormat="1" applyFont="1" applyBorder="1" applyAlignment="1" applyProtection="1">
      <alignment horizontal="center"/>
      <protection locked="0"/>
    </xf>
    <xf numFmtId="165" fontId="19" fillId="0" borderId="15" xfId="0" applyNumberFormat="1" applyFont="1" applyBorder="1" applyAlignment="1" applyProtection="1">
      <alignment horizontal="center"/>
      <protection locked="0"/>
    </xf>
    <xf numFmtId="0" fontId="24" fillId="25" borderId="10" xfId="0" applyFont="1" applyFill="1" applyBorder="1" applyAlignment="1" applyProtection="1">
      <alignment horizontal="center" vertical="center" wrapText="1"/>
    </xf>
    <xf numFmtId="0" fontId="20" fillId="22" borderId="19" xfId="0" applyNumberFormat="1" applyFont="1" applyFill="1" applyBorder="1" applyAlignment="1" applyProtection="1">
      <alignment horizontal="center" vertical="center" wrapText="1"/>
    </xf>
    <xf numFmtId="0" fontId="20" fillId="22" borderId="13" xfId="0" applyNumberFormat="1" applyFont="1" applyFill="1" applyBorder="1" applyAlignment="1" applyProtection="1">
      <alignment horizontal="center" vertical="center" wrapText="1"/>
    </xf>
    <xf numFmtId="0" fontId="20" fillId="22" borderId="20" xfId="0" applyNumberFormat="1" applyFont="1" applyFill="1" applyBorder="1" applyAlignment="1" applyProtection="1">
      <alignment horizontal="center" vertical="center" wrapText="1"/>
    </xf>
    <xf numFmtId="0" fontId="20" fillId="22" borderId="21" xfId="0" applyNumberFormat="1" applyFont="1" applyFill="1" applyBorder="1" applyAlignment="1" applyProtection="1">
      <alignment horizontal="center" vertical="center" wrapText="1"/>
    </xf>
    <xf numFmtId="0" fontId="20" fillId="22" borderId="0" xfId="0" applyNumberFormat="1" applyFont="1" applyFill="1" applyBorder="1" applyAlignment="1" applyProtection="1">
      <alignment horizontal="center" vertical="center" wrapText="1"/>
    </xf>
    <xf numFmtId="0" fontId="20" fillId="22" borderId="22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</xf>
    <xf numFmtId="4" fontId="24" fillId="20" borderId="16" xfId="0" applyNumberFormat="1" applyFont="1" applyFill="1" applyBorder="1" applyAlignment="1" applyProtection="1">
      <alignment horizontal="center" vertical="center" wrapText="1"/>
    </xf>
    <xf numFmtId="4" fontId="24" fillId="20" borderId="14" xfId="0" applyNumberFormat="1" applyFont="1" applyFill="1" applyBorder="1" applyAlignment="1" applyProtection="1">
      <alignment horizontal="center" vertical="center" wrapText="1"/>
    </xf>
    <xf numFmtId="4" fontId="24" fillId="20" borderId="15" xfId="0" applyNumberFormat="1" applyFont="1" applyFill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20" borderId="16" xfId="0" applyFont="1" applyFill="1" applyBorder="1" applyAlignment="1" applyProtection="1">
      <alignment horizontal="center" vertical="center" wrapText="1"/>
    </xf>
    <xf numFmtId="0" fontId="19" fillId="20" borderId="15" xfId="0" applyFont="1" applyFill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4" fontId="24" fillId="22" borderId="14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left" vertical="center" wrapText="1"/>
    </xf>
    <xf numFmtId="0" fontId="19" fillId="0" borderId="14" xfId="0" applyFont="1" applyBorder="1" applyAlignment="1" applyProtection="1">
      <alignment horizontal="left" vertical="center" wrapText="1"/>
    </xf>
    <xf numFmtId="0" fontId="19" fillId="0" borderId="15" xfId="0" applyFont="1" applyBorder="1" applyAlignment="1" applyProtection="1">
      <alignment horizontal="left" vertical="center" wrapText="1"/>
    </xf>
    <xf numFmtId="4" fontId="19" fillId="28" borderId="16" xfId="0" applyNumberFormat="1" applyFont="1" applyFill="1" applyBorder="1" applyAlignment="1" applyProtection="1">
      <alignment horizontal="center" vertical="center" wrapText="1"/>
    </xf>
    <xf numFmtId="4" fontId="19" fillId="28" borderId="14" xfId="0" applyNumberFormat="1" applyFont="1" applyFill="1" applyBorder="1" applyAlignment="1" applyProtection="1">
      <alignment horizontal="center" vertical="center" wrapText="1"/>
    </xf>
    <xf numFmtId="0" fontId="20" fillId="22" borderId="16" xfId="0" applyNumberFormat="1" applyFont="1" applyFill="1" applyBorder="1" applyAlignment="1" applyProtection="1">
      <alignment horizontal="center" vertical="center" wrapText="1"/>
    </xf>
    <xf numFmtId="0" fontId="20" fillId="22" borderId="15" xfId="0" applyNumberFormat="1" applyFont="1" applyFill="1" applyBorder="1" applyAlignment="1" applyProtection="1">
      <alignment horizontal="center" vertical="center" wrapText="1"/>
    </xf>
    <xf numFmtId="0" fontId="20" fillId="22" borderId="10" xfId="0" applyFont="1" applyFill="1" applyBorder="1" applyAlignment="1" applyProtection="1">
      <alignment horizontal="center" vertical="center" wrapText="1"/>
    </xf>
    <xf numFmtId="0" fontId="19" fillId="22" borderId="10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</cellXfs>
  <cellStyles count="57">
    <cellStyle name="????" xfId="1" xr:uid="{00000000-0005-0000-0000-000000000000}"/>
    <cellStyle name="???? " xfId="2" xr:uid="{00000000-0005-0000-0000-000001000000}"/>
    <cellStyle name="?????" xfId="3" xr:uid="{00000000-0005-0000-0000-000002000000}"/>
    <cellStyle name="????? ??????????????" xfId="4" xr:uid="{00000000-0005-0000-0000-000003000000}"/>
    <cellStyle name="??????" xfId="5" xr:uid="{00000000-0005-0000-0000-000004000000}"/>
    <cellStyle name="???????" xfId="6" xr:uid="{00000000-0005-0000-0000-000005000000}"/>
    <cellStyle name="????????" xfId="7" xr:uid="{00000000-0005-0000-0000-000006000000}"/>
    <cellStyle name="?????????" xfId="8" xr:uid="{00000000-0005-0000-0000-000007000000}"/>
    <cellStyle name="????????? ??????" xfId="9" xr:uid="{00000000-0005-0000-0000-000008000000}"/>
    <cellStyle name="????????? 1" xfId="10" xr:uid="{00000000-0005-0000-0000-000009000000}"/>
    <cellStyle name="????????? 2" xfId="11" xr:uid="{00000000-0005-0000-0000-00000A000000}"/>
    <cellStyle name="????????? 3" xfId="12" xr:uid="{00000000-0005-0000-0000-00000B000000}"/>
    <cellStyle name="????????? 4" xfId="13" xr:uid="{00000000-0005-0000-0000-00000C000000}"/>
    <cellStyle name="??????????" xfId="14" xr:uid="{00000000-0005-0000-0000-00000D000000}"/>
    <cellStyle name="???????????" xfId="15" xr:uid="{00000000-0005-0000-0000-00000E000000}"/>
    <cellStyle name="??????????? ??????" xfId="16" xr:uid="{00000000-0005-0000-0000-00000F000000}"/>
    <cellStyle name="??????????_Mutqer" xfId="17" xr:uid="{00000000-0005-0000-0000-000010000000}"/>
    <cellStyle name="??????1" xfId="18" xr:uid="{00000000-0005-0000-0000-000011000000}"/>
    <cellStyle name="??????2" xfId="19" xr:uid="{00000000-0005-0000-0000-000012000000}"/>
    <cellStyle name="??????3" xfId="20" xr:uid="{00000000-0005-0000-0000-000013000000}"/>
    <cellStyle name="??????4" xfId="21" xr:uid="{00000000-0005-0000-0000-000014000000}"/>
    <cellStyle name="??????5" xfId="22" xr:uid="{00000000-0005-0000-0000-000015000000}"/>
    <cellStyle name="??????6" xfId="23" xr:uid="{00000000-0005-0000-0000-000016000000}"/>
    <cellStyle name="20% - ??????1" xfId="24" xr:uid="{00000000-0005-0000-0000-000017000000}"/>
    <cellStyle name="20% - ??????2" xfId="25" xr:uid="{00000000-0005-0000-0000-000018000000}"/>
    <cellStyle name="20% - ??????3" xfId="26" xr:uid="{00000000-0005-0000-0000-000019000000}"/>
    <cellStyle name="20% - ??????4" xfId="27" xr:uid="{00000000-0005-0000-0000-00001A000000}"/>
    <cellStyle name="20% - ??????5" xfId="28" xr:uid="{00000000-0005-0000-0000-00001B000000}"/>
    <cellStyle name="20% - ??????6" xfId="29" xr:uid="{00000000-0005-0000-0000-00001C000000}"/>
    <cellStyle name="40% - ??????1" xfId="30" xr:uid="{00000000-0005-0000-0000-00001D000000}"/>
    <cellStyle name="40% - ??????2" xfId="31" xr:uid="{00000000-0005-0000-0000-00001E000000}"/>
    <cellStyle name="40% - ??????3" xfId="32" xr:uid="{00000000-0005-0000-0000-00001F000000}"/>
    <cellStyle name="40% - ??????4" xfId="33" xr:uid="{00000000-0005-0000-0000-000020000000}"/>
    <cellStyle name="40% - ??????5" xfId="34" xr:uid="{00000000-0005-0000-0000-000021000000}"/>
    <cellStyle name="40% - ??????6" xfId="35" xr:uid="{00000000-0005-0000-0000-000022000000}"/>
    <cellStyle name="60% - ??????1" xfId="36" xr:uid="{00000000-0005-0000-0000-000023000000}"/>
    <cellStyle name="60% - ??????2" xfId="37" xr:uid="{00000000-0005-0000-0000-000024000000}"/>
    <cellStyle name="60% - ??????3" xfId="38" xr:uid="{00000000-0005-0000-0000-000025000000}"/>
    <cellStyle name="60% - ??????4" xfId="39" xr:uid="{00000000-0005-0000-0000-000026000000}"/>
    <cellStyle name="60% - ??????5" xfId="40" xr:uid="{00000000-0005-0000-0000-000027000000}"/>
    <cellStyle name="60% - ??????6" xfId="41" xr:uid="{00000000-0005-0000-0000-000028000000}"/>
    <cellStyle name="Normal 12 5" xfId="42" xr:uid="{00000000-0005-0000-0000-000029000000}"/>
    <cellStyle name="Normal 12 5 2" xfId="43" xr:uid="{00000000-0005-0000-0000-00002A000000}"/>
    <cellStyle name="Normal 2 2" xfId="44" xr:uid="{00000000-0005-0000-0000-00002B000000}"/>
    <cellStyle name="Normal 2 3" xfId="45" xr:uid="{00000000-0005-0000-0000-00002C000000}"/>
    <cellStyle name="Normal 20 2" xfId="46" xr:uid="{00000000-0005-0000-0000-00002D000000}"/>
    <cellStyle name="Normal 20 2 2" xfId="47" xr:uid="{00000000-0005-0000-0000-00002E000000}"/>
    <cellStyle name="Normal 22 2" xfId="48" xr:uid="{00000000-0005-0000-0000-00002F000000}"/>
    <cellStyle name="Normal 22 2 2" xfId="49" xr:uid="{00000000-0005-0000-0000-000030000000}"/>
    <cellStyle name="Normal 26 2" xfId="50" xr:uid="{00000000-0005-0000-0000-000031000000}"/>
    <cellStyle name="Normal 26 2 2" xfId="51" xr:uid="{00000000-0005-0000-0000-000032000000}"/>
    <cellStyle name="Normal 28 2" xfId="52" xr:uid="{00000000-0005-0000-0000-000033000000}"/>
    <cellStyle name="Normal 28 2 2" xfId="53" xr:uid="{00000000-0005-0000-0000-000034000000}"/>
    <cellStyle name="Normal_Sheet2" xfId="54" xr:uid="{00000000-0005-0000-0000-000035000000}"/>
    <cellStyle name="Обычный" xfId="0" builtinId="0"/>
    <cellStyle name="Обычный 2 2" xfId="55" xr:uid="{00000000-0005-0000-0000-000037000000}"/>
    <cellStyle name="Обычный 3" xfId="56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 x14ac:dyDescent="0.2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 x14ac:dyDescent="0.2">
      <c r="B1" s="92" t="s">
        <v>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 x14ac:dyDescent="0.2">
      <c r="B2" s="93" t="s">
        <v>19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 x14ac:dyDescent="0.2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94" t="s">
        <v>6</v>
      </c>
      <c r="AK3" s="94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 x14ac:dyDescent="0.2">
      <c r="B4" s="72" t="s">
        <v>4</v>
      </c>
      <c r="C4" s="95" t="s">
        <v>0</v>
      </c>
      <c r="D4" s="73" t="s">
        <v>20</v>
      </c>
      <c r="E4" s="74"/>
      <c r="F4" s="74"/>
      <c r="G4" s="74"/>
      <c r="H4" s="74"/>
      <c r="I4" s="75"/>
      <c r="J4" s="82" t="s">
        <v>34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4"/>
    </row>
    <row r="5" spans="2:117" ht="16.5" customHeight="1" x14ac:dyDescent="0.2">
      <c r="B5" s="72"/>
      <c r="C5" s="95"/>
      <c r="D5" s="76"/>
      <c r="E5" s="77"/>
      <c r="F5" s="77"/>
      <c r="G5" s="77"/>
      <c r="H5" s="77"/>
      <c r="I5" s="78"/>
      <c r="J5" s="65" t="s">
        <v>35</v>
      </c>
      <c r="K5" s="66"/>
      <c r="L5" s="66"/>
      <c r="M5" s="67"/>
      <c r="N5" s="96" t="s">
        <v>24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8"/>
      <c r="AD5" s="65" t="s">
        <v>37</v>
      </c>
      <c r="AE5" s="66"/>
      <c r="AF5" s="66"/>
      <c r="AG5" s="67"/>
      <c r="AH5" s="65" t="s">
        <v>38</v>
      </c>
      <c r="AI5" s="66"/>
      <c r="AJ5" s="66"/>
      <c r="AK5" s="67"/>
      <c r="AL5" s="65" t="s">
        <v>39</v>
      </c>
      <c r="AM5" s="66"/>
      <c r="AN5" s="66"/>
      <c r="AO5" s="67"/>
      <c r="AP5" s="88" t="s">
        <v>33</v>
      </c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90"/>
      <c r="BR5" s="65" t="s">
        <v>42</v>
      </c>
      <c r="BS5" s="66"/>
      <c r="BT5" s="66"/>
      <c r="BU5" s="67"/>
      <c r="BV5" s="65" t="s">
        <v>43</v>
      </c>
      <c r="BW5" s="66"/>
      <c r="BX5" s="66"/>
      <c r="BY5" s="67"/>
      <c r="BZ5" s="100" t="s">
        <v>30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64" t="s">
        <v>47</v>
      </c>
      <c r="CQ5" s="64"/>
      <c r="CR5" s="64"/>
      <c r="CS5" s="64"/>
      <c r="CT5" s="101" t="s">
        <v>9</v>
      </c>
      <c r="CU5" s="102"/>
      <c r="CV5" s="102"/>
      <c r="CW5" s="103"/>
      <c r="CX5" s="104" t="s">
        <v>18</v>
      </c>
      <c r="CY5" s="105"/>
      <c r="CZ5" s="105"/>
      <c r="DA5" s="106"/>
      <c r="DB5" s="104" t="s">
        <v>7</v>
      </c>
      <c r="DC5" s="105"/>
      <c r="DD5" s="105"/>
      <c r="DE5" s="106"/>
      <c r="DF5" s="104" t="s">
        <v>8</v>
      </c>
      <c r="DG5" s="105"/>
      <c r="DH5" s="105"/>
      <c r="DI5" s="105"/>
      <c r="DJ5" s="105"/>
      <c r="DK5" s="106"/>
      <c r="DL5" s="99" t="s">
        <v>32</v>
      </c>
      <c r="DM5" s="99"/>
    </row>
    <row r="6" spans="2:117" ht="105.75" customHeight="1" x14ac:dyDescent="0.2">
      <c r="B6" s="72"/>
      <c r="C6" s="95"/>
      <c r="D6" s="79"/>
      <c r="E6" s="80"/>
      <c r="F6" s="80"/>
      <c r="G6" s="80"/>
      <c r="H6" s="80"/>
      <c r="I6" s="81"/>
      <c r="J6" s="68"/>
      <c r="K6" s="69"/>
      <c r="L6" s="69"/>
      <c r="M6" s="70"/>
      <c r="N6" s="85" t="s">
        <v>23</v>
      </c>
      <c r="O6" s="86"/>
      <c r="P6" s="86"/>
      <c r="Q6" s="87"/>
      <c r="R6" s="64" t="s">
        <v>22</v>
      </c>
      <c r="S6" s="64"/>
      <c r="T6" s="64"/>
      <c r="U6" s="64"/>
      <c r="V6" s="64" t="s">
        <v>36</v>
      </c>
      <c r="W6" s="64"/>
      <c r="X6" s="64"/>
      <c r="Y6" s="64"/>
      <c r="Z6" s="64" t="s">
        <v>21</v>
      </c>
      <c r="AA6" s="64"/>
      <c r="AB6" s="64"/>
      <c r="AC6" s="64"/>
      <c r="AD6" s="68"/>
      <c r="AE6" s="69"/>
      <c r="AF6" s="69"/>
      <c r="AG6" s="70"/>
      <c r="AH6" s="68"/>
      <c r="AI6" s="69"/>
      <c r="AJ6" s="69"/>
      <c r="AK6" s="70"/>
      <c r="AL6" s="68"/>
      <c r="AM6" s="69"/>
      <c r="AN6" s="69"/>
      <c r="AO6" s="70"/>
      <c r="AP6" s="55" t="s">
        <v>25</v>
      </c>
      <c r="AQ6" s="56"/>
      <c r="AR6" s="56"/>
      <c r="AS6" s="57"/>
      <c r="AT6" s="55" t="s">
        <v>26</v>
      </c>
      <c r="AU6" s="56"/>
      <c r="AV6" s="56"/>
      <c r="AW6" s="57"/>
      <c r="AX6" s="61" t="s">
        <v>27</v>
      </c>
      <c r="AY6" s="62"/>
      <c r="AZ6" s="62"/>
      <c r="BA6" s="63"/>
      <c r="BB6" s="61" t="s">
        <v>28</v>
      </c>
      <c r="BC6" s="62"/>
      <c r="BD6" s="62"/>
      <c r="BE6" s="63"/>
      <c r="BF6" s="91" t="s">
        <v>29</v>
      </c>
      <c r="BG6" s="91"/>
      <c r="BH6" s="91"/>
      <c r="BI6" s="91"/>
      <c r="BJ6" s="91" t="s">
        <v>40</v>
      </c>
      <c r="BK6" s="91"/>
      <c r="BL6" s="91"/>
      <c r="BM6" s="91"/>
      <c r="BN6" s="91" t="s">
        <v>41</v>
      </c>
      <c r="BO6" s="91"/>
      <c r="BP6" s="91"/>
      <c r="BQ6" s="91"/>
      <c r="BR6" s="68"/>
      <c r="BS6" s="69"/>
      <c r="BT6" s="69"/>
      <c r="BU6" s="70"/>
      <c r="BV6" s="68"/>
      <c r="BW6" s="69"/>
      <c r="BX6" s="69"/>
      <c r="BY6" s="70"/>
      <c r="BZ6" s="58" t="s">
        <v>44</v>
      </c>
      <c r="CA6" s="59"/>
      <c r="CB6" s="59"/>
      <c r="CC6" s="60"/>
      <c r="CD6" s="112" t="s">
        <v>45</v>
      </c>
      <c r="CE6" s="86"/>
      <c r="CF6" s="86"/>
      <c r="CG6" s="87"/>
      <c r="CH6" s="85" t="s">
        <v>46</v>
      </c>
      <c r="CI6" s="86"/>
      <c r="CJ6" s="86"/>
      <c r="CK6" s="87"/>
      <c r="CL6" s="85" t="s">
        <v>48</v>
      </c>
      <c r="CM6" s="86"/>
      <c r="CN6" s="86"/>
      <c r="CO6" s="87"/>
      <c r="CP6" s="64"/>
      <c r="CQ6" s="64"/>
      <c r="CR6" s="64"/>
      <c r="CS6" s="64"/>
      <c r="CT6" s="85"/>
      <c r="CU6" s="86"/>
      <c r="CV6" s="86"/>
      <c r="CW6" s="87"/>
      <c r="CX6" s="107"/>
      <c r="CY6" s="108"/>
      <c r="CZ6" s="108"/>
      <c r="DA6" s="109"/>
      <c r="DB6" s="107"/>
      <c r="DC6" s="108"/>
      <c r="DD6" s="108"/>
      <c r="DE6" s="109"/>
      <c r="DF6" s="107"/>
      <c r="DG6" s="108"/>
      <c r="DH6" s="108"/>
      <c r="DI6" s="108"/>
      <c r="DJ6" s="108"/>
      <c r="DK6" s="109"/>
      <c r="DL6" s="99"/>
      <c r="DM6" s="99"/>
    </row>
    <row r="7" spans="2:117" ht="25.5" customHeight="1" x14ac:dyDescent="0.2">
      <c r="B7" s="72"/>
      <c r="C7" s="95"/>
      <c r="D7" s="54" t="s">
        <v>15</v>
      </c>
      <c r="E7" s="54"/>
      <c r="F7" s="54" t="s">
        <v>14</v>
      </c>
      <c r="G7" s="54"/>
      <c r="H7" s="54" t="s">
        <v>5</v>
      </c>
      <c r="I7" s="54"/>
      <c r="J7" s="54" t="s">
        <v>12</v>
      </c>
      <c r="K7" s="54"/>
      <c r="L7" s="54" t="s">
        <v>13</v>
      </c>
      <c r="M7" s="54"/>
      <c r="N7" s="54" t="s">
        <v>12</v>
      </c>
      <c r="O7" s="54"/>
      <c r="P7" s="54" t="s">
        <v>13</v>
      </c>
      <c r="Q7" s="54"/>
      <c r="R7" s="54" t="s">
        <v>12</v>
      </c>
      <c r="S7" s="54"/>
      <c r="T7" s="54" t="s">
        <v>13</v>
      </c>
      <c r="U7" s="54"/>
      <c r="V7" s="54" t="s">
        <v>12</v>
      </c>
      <c r="W7" s="54"/>
      <c r="X7" s="54" t="s">
        <v>13</v>
      </c>
      <c r="Y7" s="54"/>
      <c r="Z7" s="54" t="s">
        <v>12</v>
      </c>
      <c r="AA7" s="54"/>
      <c r="AB7" s="54" t="s">
        <v>13</v>
      </c>
      <c r="AC7" s="54"/>
      <c r="AD7" s="54" t="s">
        <v>12</v>
      </c>
      <c r="AE7" s="54"/>
      <c r="AF7" s="54" t="s">
        <v>13</v>
      </c>
      <c r="AG7" s="54"/>
      <c r="AH7" s="54" t="s">
        <v>12</v>
      </c>
      <c r="AI7" s="54"/>
      <c r="AJ7" s="54" t="s">
        <v>13</v>
      </c>
      <c r="AK7" s="54"/>
      <c r="AL7" s="54" t="s">
        <v>12</v>
      </c>
      <c r="AM7" s="54"/>
      <c r="AN7" s="54" t="s">
        <v>13</v>
      </c>
      <c r="AO7" s="54"/>
      <c r="AP7" s="54" t="s">
        <v>12</v>
      </c>
      <c r="AQ7" s="54"/>
      <c r="AR7" s="54" t="s">
        <v>13</v>
      </c>
      <c r="AS7" s="54"/>
      <c r="AT7" s="54" t="s">
        <v>12</v>
      </c>
      <c r="AU7" s="54"/>
      <c r="AV7" s="54" t="s">
        <v>13</v>
      </c>
      <c r="AW7" s="54"/>
      <c r="AX7" s="54" t="s">
        <v>12</v>
      </c>
      <c r="AY7" s="54"/>
      <c r="AZ7" s="54" t="s">
        <v>13</v>
      </c>
      <c r="BA7" s="54"/>
      <c r="BB7" s="54" t="s">
        <v>12</v>
      </c>
      <c r="BC7" s="54"/>
      <c r="BD7" s="54" t="s">
        <v>13</v>
      </c>
      <c r="BE7" s="54"/>
      <c r="BF7" s="54" t="s">
        <v>12</v>
      </c>
      <c r="BG7" s="54"/>
      <c r="BH7" s="54" t="s">
        <v>13</v>
      </c>
      <c r="BI7" s="54"/>
      <c r="BJ7" s="54" t="s">
        <v>12</v>
      </c>
      <c r="BK7" s="54"/>
      <c r="BL7" s="54" t="s">
        <v>13</v>
      </c>
      <c r="BM7" s="54"/>
      <c r="BN7" s="54" t="s">
        <v>12</v>
      </c>
      <c r="BO7" s="54"/>
      <c r="BP7" s="54" t="s">
        <v>13</v>
      </c>
      <c r="BQ7" s="54"/>
      <c r="BR7" s="54" t="s">
        <v>12</v>
      </c>
      <c r="BS7" s="54"/>
      <c r="BT7" s="54" t="s">
        <v>13</v>
      </c>
      <c r="BU7" s="54"/>
      <c r="BV7" s="54" t="s">
        <v>12</v>
      </c>
      <c r="BW7" s="54"/>
      <c r="BX7" s="54" t="s">
        <v>13</v>
      </c>
      <c r="BY7" s="54"/>
      <c r="BZ7" s="54" t="s">
        <v>12</v>
      </c>
      <c r="CA7" s="54"/>
      <c r="CB7" s="54" t="s">
        <v>13</v>
      </c>
      <c r="CC7" s="54"/>
      <c r="CD7" s="54" t="s">
        <v>12</v>
      </c>
      <c r="CE7" s="54"/>
      <c r="CF7" s="54" t="s">
        <v>13</v>
      </c>
      <c r="CG7" s="54"/>
      <c r="CH7" s="54" t="s">
        <v>12</v>
      </c>
      <c r="CI7" s="54"/>
      <c r="CJ7" s="54" t="s">
        <v>13</v>
      </c>
      <c r="CK7" s="54"/>
      <c r="CL7" s="54" t="s">
        <v>12</v>
      </c>
      <c r="CM7" s="54"/>
      <c r="CN7" s="54" t="s">
        <v>13</v>
      </c>
      <c r="CO7" s="54"/>
      <c r="CP7" s="54" t="s">
        <v>12</v>
      </c>
      <c r="CQ7" s="54"/>
      <c r="CR7" s="54" t="s">
        <v>13</v>
      </c>
      <c r="CS7" s="54"/>
      <c r="CT7" s="54" t="s">
        <v>12</v>
      </c>
      <c r="CU7" s="54"/>
      <c r="CV7" s="54" t="s">
        <v>13</v>
      </c>
      <c r="CW7" s="54"/>
      <c r="CX7" s="54" t="s">
        <v>12</v>
      </c>
      <c r="CY7" s="54"/>
      <c r="CZ7" s="54" t="s">
        <v>13</v>
      </c>
      <c r="DA7" s="54"/>
      <c r="DB7" s="54" t="s">
        <v>12</v>
      </c>
      <c r="DC7" s="54"/>
      <c r="DD7" s="54" t="s">
        <v>13</v>
      </c>
      <c r="DE7" s="54"/>
      <c r="DF7" s="110" t="s">
        <v>31</v>
      </c>
      <c r="DG7" s="111"/>
      <c r="DH7" s="54" t="s">
        <v>12</v>
      </c>
      <c r="DI7" s="54"/>
      <c r="DJ7" s="54" t="s">
        <v>13</v>
      </c>
      <c r="DK7" s="54"/>
      <c r="DL7" s="54" t="s">
        <v>13</v>
      </c>
      <c r="DM7" s="54"/>
    </row>
    <row r="8" spans="2:117" ht="48" customHeight="1" x14ac:dyDescent="0.2">
      <c r="B8" s="72"/>
      <c r="C8" s="95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 x14ac:dyDescent="0.2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 x14ac:dyDescent="0.15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 x14ac:dyDescent="0.15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 x14ac:dyDescent="0.15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 x14ac:dyDescent="0.15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 x14ac:dyDescent="0.15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 x14ac:dyDescent="0.15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 x14ac:dyDescent="0.2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 x14ac:dyDescent="0.2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 x14ac:dyDescent="0.2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 x14ac:dyDescent="0.2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 x14ac:dyDescent="0.2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 x14ac:dyDescent="0.15">
      <c r="B21" s="71" t="s">
        <v>1</v>
      </c>
      <c r="C21" s="71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 x14ac:dyDescent="0.2">
      <c r="A22" s="8"/>
    </row>
    <row r="23" spans="1:117" ht="16.5" customHeight="1" x14ac:dyDescent="0.2">
      <c r="A23" s="8"/>
    </row>
    <row r="24" spans="1:117" ht="16.5" customHeight="1" x14ac:dyDescent="0.2">
      <c r="A24" s="8"/>
    </row>
    <row r="25" spans="1:117" ht="16.5" customHeight="1" x14ac:dyDescent="0.2">
      <c r="A25" s="8"/>
    </row>
    <row r="26" spans="1:117" ht="16.5" customHeight="1" x14ac:dyDescent="0.2">
      <c r="A26" s="8"/>
    </row>
    <row r="27" spans="1:117" ht="16.5" customHeight="1" x14ac:dyDescent="0.2">
      <c r="A27" s="8"/>
    </row>
    <row r="28" spans="1:117" ht="16.5" customHeight="1" x14ac:dyDescent="0.2">
      <c r="A28" s="8"/>
    </row>
    <row r="29" spans="1:117" ht="16.5" customHeight="1" x14ac:dyDescent="0.2">
      <c r="A29" s="8"/>
    </row>
    <row r="30" spans="1:117" ht="16.5" customHeight="1" x14ac:dyDescent="0.2">
      <c r="A30" s="8"/>
    </row>
    <row r="31" spans="1:117" ht="16.5" customHeight="1" x14ac:dyDescent="0.2">
      <c r="A31" s="8"/>
    </row>
    <row r="32" spans="1:117" ht="16.5" customHeight="1" x14ac:dyDescent="0.2">
      <c r="A32" s="8"/>
    </row>
    <row r="33" spans="1:1" ht="16.5" customHeight="1" x14ac:dyDescent="0.2">
      <c r="A33" s="8"/>
    </row>
    <row r="34" spans="1:1" ht="16.5" customHeight="1" x14ac:dyDescent="0.2">
      <c r="A34" s="8"/>
    </row>
    <row r="35" spans="1:1" ht="16.5" customHeight="1" x14ac:dyDescent="0.2">
      <c r="A35" s="8"/>
    </row>
    <row r="36" spans="1:1" ht="16.5" customHeight="1" x14ac:dyDescent="0.2">
      <c r="A36" s="8"/>
    </row>
    <row r="37" spans="1:1" ht="16.5" customHeight="1" x14ac:dyDescent="0.2">
      <c r="A37" s="8"/>
    </row>
    <row r="38" spans="1:1" ht="16.5" customHeight="1" x14ac:dyDescent="0.2">
      <c r="A38" s="8"/>
    </row>
    <row r="39" spans="1:1" ht="16.5" customHeight="1" x14ac:dyDescent="0.2">
      <c r="A39" s="8"/>
    </row>
    <row r="40" spans="1:1" ht="16.5" customHeight="1" x14ac:dyDescent="0.2">
      <c r="A40" s="8"/>
    </row>
    <row r="41" spans="1:1" ht="16.5" customHeight="1" x14ac:dyDescent="0.2">
      <c r="A41" s="8"/>
    </row>
    <row r="42" spans="1:1" ht="16.5" customHeight="1" x14ac:dyDescent="0.2">
      <c r="A42" s="8"/>
    </row>
    <row r="43" spans="1:1" ht="16.5" customHeight="1" x14ac:dyDescent="0.2">
      <c r="A43" s="8"/>
    </row>
    <row r="44" spans="1:1" ht="16.5" customHeight="1" x14ac:dyDescent="0.2">
      <c r="A44" s="8"/>
    </row>
    <row r="45" spans="1:1" ht="16.5" customHeight="1" x14ac:dyDescent="0.2">
      <c r="A45" s="8"/>
    </row>
    <row r="46" spans="1:1" ht="16.5" customHeight="1" x14ac:dyDescent="0.2">
      <c r="A46" s="8"/>
    </row>
    <row r="47" spans="1:1" ht="16.5" customHeight="1" x14ac:dyDescent="0.2">
      <c r="A47" s="8"/>
    </row>
    <row r="48" spans="1:1" ht="16.5" customHeight="1" x14ac:dyDescent="0.2">
      <c r="A48" s="8"/>
    </row>
    <row r="49" spans="1:1" ht="16.5" customHeight="1" x14ac:dyDescent="0.2">
      <c r="A49" s="8"/>
    </row>
    <row r="50" spans="1:1" ht="16.5" customHeight="1" x14ac:dyDescent="0.2">
      <c r="A50" s="8"/>
    </row>
    <row r="51" spans="1:1" ht="16.5" customHeight="1" x14ac:dyDescent="0.2">
      <c r="A51" s="8"/>
    </row>
    <row r="52" spans="1:1" ht="16.5" customHeight="1" x14ac:dyDescent="0.2">
      <c r="A52" s="8"/>
    </row>
    <row r="53" spans="1:1" ht="16.5" customHeight="1" x14ac:dyDescent="0.2">
      <c r="A53" s="8"/>
    </row>
    <row r="54" spans="1:1" ht="16.5" customHeight="1" x14ac:dyDescent="0.2">
      <c r="A54" s="8"/>
    </row>
    <row r="55" spans="1:1" ht="16.5" customHeight="1" x14ac:dyDescent="0.2">
      <c r="A55" s="8"/>
    </row>
    <row r="56" spans="1:1" ht="16.5" customHeight="1" x14ac:dyDescent="0.2">
      <c r="A56" s="8"/>
    </row>
    <row r="57" spans="1:1" ht="16.5" customHeight="1" x14ac:dyDescent="0.2">
      <c r="A57" s="8"/>
    </row>
    <row r="58" spans="1:1" ht="16.5" customHeight="1" x14ac:dyDescent="0.2">
      <c r="A58" s="8"/>
    </row>
    <row r="59" spans="1:1" ht="16.5" customHeight="1" x14ac:dyDescent="0.2">
      <c r="A59" s="8"/>
    </row>
    <row r="60" spans="1:1" ht="16.5" customHeight="1" x14ac:dyDescent="0.2">
      <c r="A60" s="8"/>
    </row>
    <row r="61" spans="1:1" ht="16.5" customHeight="1" x14ac:dyDescent="0.2">
      <c r="A61" s="8"/>
    </row>
    <row r="62" spans="1:1" ht="16.5" customHeight="1" x14ac:dyDescent="0.2">
      <c r="A62" s="8"/>
    </row>
    <row r="63" spans="1:1" ht="16.5" customHeight="1" x14ac:dyDescent="0.2">
      <c r="A63" s="8"/>
    </row>
    <row r="64" spans="1:1" ht="16.5" customHeight="1" x14ac:dyDescent="0.2">
      <c r="A64" s="8"/>
    </row>
    <row r="65" spans="1:1" ht="16.5" customHeight="1" x14ac:dyDescent="0.2">
      <c r="A65" s="8"/>
    </row>
    <row r="66" spans="1:1" ht="16.5" customHeight="1" x14ac:dyDescent="0.2">
      <c r="A66" s="8"/>
    </row>
    <row r="67" spans="1:1" ht="16.5" customHeight="1" x14ac:dyDescent="0.2">
      <c r="A67" s="8"/>
    </row>
    <row r="68" spans="1:1" ht="16.5" customHeight="1" x14ac:dyDescent="0.2">
      <c r="A68" s="8"/>
    </row>
    <row r="69" spans="1:1" ht="16.5" customHeight="1" x14ac:dyDescent="0.2">
      <c r="A69" s="8"/>
    </row>
    <row r="70" spans="1:1" ht="16.5" customHeight="1" x14ac:dyDescent="0.2">
      <c r="A70" s="8"/>
    </row>
    <row r="71" spans="1:1" ht="16.5" customHeight="1" x14ac:dyDescent="0.2">
      <c r="A71" s="8"/>
    </row>
    <row r="72" spans="1:1" ht="16.5" customHeight="1" x14ac:dyDescent="0.2">
      <c r="A72" s="8"/>
    </row>
    <row r="73" spans="1:1" ht="16.5" customHeight="1" x14ac:dyDescent="0.2">
      <c r="A73" s="8"/>
    </row>
    <row r="74" spans="1:1" ht="16.5" customHeight="1" x14ac:dyDescent="0.2">
      <c r="A74" s="8"/>
    </row>
    <row r="75" spans="1:1" ht="16.5" customHeight="1" x14ac:dyDescent="0.2">
      <c r="A75" s="8"/>
    </row>
    <row r="76" spans="1:1" ht="16.5" customHeight="1" x14ac:dyDescent="0.2">
      <c r="A76" s="8"/>
    </row>
    <row r="77" spans="1:1" ht="16.5" customHeight="1" x14ac:dyDescent="0.2">
      <c r="A77" s="8"/>
    </row>
    <row r="78" spans="1:1" ht="16.5" customHeight="1" x14ac:dyDescent="0.2">
      <c r="A78" s="8"/>
    </row>
    <row r="79" spans="1:1" ht="16.5" customHeight="1" x14ac:dyDescent="0.2">
      <c r="A79" s="8"/>
    </row>
    <row r="80" spans="1:1" ht="16.5" customHeight="1" x14ac:dyDescent="0.2">
      <c r="A80" s="8"/>
    </row>
    <row r="81" spans="1:1" ht="16.5" customHeight="1" x14ac:dyDescent="0.2">
      <c r="A81" s="8"/>
    </row>
    <row r="82" spans="1:1" ht="16.5" customHeight="1" x14ac:dyDescent="0.2">
      <c r="A82" s="8"/>
    </row>
    <row r="83" spans="1:1" ht="16.5" customHeight="1" x14ac:dyDescent="0.2">
      <c r="A83" s="8"/>
    </row>
    <row r="84" spans="1:1" ht="16.5" customHeight="1" x14ac:dyDescent="0.2">
      <c r="A84" s="8"/>
    </row>
    <row r="85" spans="1:1" ht="16.5" customHeight="1" x14ac:dyDescent="0.2">
      <c r="A85" s="8"/>
    </row>
    <row r="86" spans="1:1" ht="16.5" customHeight="1" x14ac:dyDescent="0.2">
      <c r="A86" s="8"/>
    </row>
    <row r="87" spans="1:1" ht="16.5" customHeight="1" x14ac:dyDescent="0.2">
      <c r="A87" s="8"/>
    </row>
    <row r="88" spans="1:1" ht="16.5" customHeight="1" x14ac:dyDescent="0.2">
      <c r="A88" s="8"/>
    </row>
    <row r="89" spans="1:1" ht="16.5" customHeight="1" x14ac:dyDescent="0.2">
      <c r="A89" s="8"/>
    </row>
    <row r="90" spans="1:1" ht="16.5" customHeight="1" x14ac:dyDescent="0.2">
      <c r="A90" s="8"/>
    </row>
    <row r="91" spans="1:1" ht="16.5" customHeight="1" x14ac:dyDescent="0.2">
      <c r="A91" s="8"/>
    </row>
    <row r="92" spans="1:1" ht="16.5" customHeight="1" x14ac:dyDescent="0.2">
      <c r="A92" s="8"/>
    </row>
    <row r="93" spans="1:1" ht="16.5" customHeight="1" x14ac:dyDescent="0.2">
      <c r="A93" s="8"/>
    </row>
    <row r="94" spans="1:1" ht="16.5" customHeight="1" x14ac:dyDescent="0.2">
      <c r="A94" s="8"/>
    </row>
    <row r="95" spans="1:1" ht="16.5" customHeight="1" x14ac:dyDescent="0.2">
      <c r="A95" s="8"/>
    </row>
    <row r="96" spans="1:1" ht="16.5" customHeight="1" x14ac:dyDescent="0.2">
      <c r="A96" s="8"/>
    </row>
    <row r="97" spans="1:1" ht="16.5" customHeight="1" x14ac:dyDescent="0.2">
      <c r="A97" s="8"/>
    </row>
    <row r="98" spans="1:1" ht="16.5" customHeight="1" x14ac:dyDescent="0.2">
      <c r="A98" s="8"/>
    </row>
    <row r="99" spans="1:1" ht="16.5" customHeight="1" x14ac:dyDescent="0.2">
      <c r="A99" s="8"/>
    </row>
    <row r="100" spans="1:1" ht="16.5" customHeight="1" x14ac:dyDescent="0.2">
      <c r="A100" s="8"/>
    </row>
    <row r="101" spans="1:1" ht="16.5" customHeight="1" x14ac:dyDescent="0.2">
      <c r="A101" s="8"/>
    </row>
    <row r="102" spans="1:1" ht="16.5" customHeight="1" x14ac:dyDescent="0.2">
      <c r="A102" s="8"/>
    </row>
    <row r="103" spans="1:1" ht="16.5" customHeight="1" x14ac:dyDescent="0.2">
      <c r="A103" s="8"/>
    </row>
    <row r="104" spans="1:1" ht="16.5" customHeight="1" x14ac:dyDescent="0.2">
      <c r="A104" s="8"/>
    </row>
    <row r="105" spans="1:1" ht="16.5" customHeight="1" x14ac:dyDescent="0.2">
      <c r="A105" s="8"/>
    </row>
    <row r="106" spans="1:1" ht="16.5" customHeight="1" x14ac:dyDescent="0.2">
      <c r="A106" s="8"/>
    </row>
    <row r="107" spans="1:1" ht="16.5" customHeight="1" x14ac:dyDescent="0.2">
      <c r="A107" s="8"/>
    </row>
    <row r="108" spans="1:1" ht="16.5" customHeight="1" x14ac:dyDescent="0.2">
      <c r="A108" s="8"/>
    </row>
    <row r="109" spans="1:1" ht="16.5" customHeight="1" x14ac:dyDescent="0.2">
      <c r="A109" s="8"/>
    </row>
    <row r="110" spans="1:1" ht="16.5" customHeight="1" x14ac:dyDescent="0.2">
      <c r="A110" s="8"/>
    </row>
    <row r="111" spans="1:1" ht="16.5" customHeight="1" x14ac:dyDescent="0.2">
      <c r="A111" s="8"/>
    </row>
    <row r="112" spans="1:1" ht="16.5" customHeight="1" x14ac:dyDescent="0.2">
      <c r="A112" s="8"/>
    </row>
    <row r="113" spans="1:115" ht="16.5" customHeight="1" x14ac:dyDescent="0.2">
      <c r="A113" s="8"/>
    </row>
    <row r="114" spans="1:115" ht="16.5" customHeight="1" x14ac:dyDescent="0.2">
      <c r="A114" s="8"/>
    </row>
    <row r="115" spans="1:115" ht="16.5" customHeight="1" x14ac:dyDescent="0.2">
      <c r="A115" s="8"/>
    </row>
    <row r="116" spans="1:115" ht="16.5" customHeight="1" x14ac:dyDescent="0.2">
      <c r="A116" s="8"/>
    </row>
    <row r="117" spans="1:115" ht="16.5" customHeight="1" x14ac:dyDescent="0.2">
      <c r="A117" s="8"/>
    </row>
    <row r="118" spans="1:115" ht="16.5" customHeight="1" x14ac:dyDescent="0.2">
      <c r="A118" s="8"/>
    </row>
    <row r="119" spans="1:115" ht="16.5" customHeight="1" x14ac:dyDescent="0.2">
      <c r="A119" s="8"/>
    </row>
    <row r="120" spans="1:115" ht="16.5" customHeight="1" x14ac:dyDescent="0.2">
      <c r="A120" s="8"/>
    </row>
    <row r="121" spans="1:115" ht="16.5" customHeight="1" x14ac:dyDescent="0.2">
      <c r="A121" s="8"/>
    </row>
    <row r="122" spans="1:115" ht="16.5" customHeight="1" x14ac:dyDescent="0.2">
      <c r="A122" s="8"/>
    </row>
    <row r="123" spans="1:115" ht="16.5" customHeight="1" x14ac:dyDescent="0.2">
      <c r="A123" s="8"/>
    </row>
    <row r="124" spans="1:115" ht="16.5" customHeight="1" x14ac:dyDescent="0.2">
      <c r="A124" s="8"/>
    </row>
    <row r="125" spans="1:115" s="4" customFormat="1" ht="22.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 x14ac:dyDescent="0.2"/>
  </sheetData>
  <mergeCells count="95"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Z7:AA7"/>
    <mergeCell ref="X7:Y7"/>
    <mergeCell ref="AL5:AO6"/>
    <mergeCell ref="AN7:AO7"/>
    <mergeCell ref="AB7:AC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8"/>
  <sheetViews>
    <sheetView tabSelected="1" workbookViewId="0">
      <selection activeCell="J23" sqref="J23"/>
    </sheetView>
  </sheetViews>
  <sheetFormatPr defaultRowHeight="17.25" x14ac:dyDescent="0.3"/>
  <cols>
    <col min="1" max="1" width="3.625" style="40" customWidth="1"/>
    <col min="2" max="2" width="1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0.875" style="40" customWidth="1"/>
    <col min="11" max="11" width="11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9.5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9.1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4.25" style="40" customWidth="1"/>
    <col min="56" max="56" width="11.5" style="40" customWidth="1"/>
    <col min="57" max="57" width="9.37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6" width="15" style="40" customWidth="1"/>
    <col min="67" max="16384" width="9" style="40"/>
  </cols>
  <sheetData>
    <row r="1" spans="1:66" x14ac:dyDescent="0.3">
      <c r="A1" s="118" t="s">
        <v>95</v>
      </c>
      <c r="B1" s="118"/>
      <c r="C1" s="118"/>
      <c r="D1" s="118"/>
      <c r="E1" s="118"/>
      <c r="F1" s="118"/>
      <c r="G1" s="118"/>
      <c r="H1" s="118"/>
    </row>
    <row r="2" spans="1:66" ht="13.5" customHeight="1" x14ac:dyDescent="0.3">
      <c r="A2" s="124" t="s">
        <v>103</v>
      </c>
      <c r="B2" s="124"/>
      <c r="C2" s="124"/>
      <c r="D2" s="124"/>
      <c r="E2" s="124"/>
      <c r="F2" s="124"/>
      <c r="G2" s="124"/>
      <c r="H2" s="124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7"/>
      <c r="AJ2" s="37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</row>
    <row r="3" spans="1:66" ht="36.75" customHeight="1" x14ac:dyDescent="0.3">
      <c r="A3" s="125"/>
      <c r="B3" s="125"/>
      <c r="C3" s="125"/>
      <c r="D3" s="125"/>
      <c r="E3" s="125"/>
      <c r="F3" s="125"/>
      <c r="G3" s="125"/>
      <c r="H3" s="125"/>
      <c r="I3" s="130" t="s">
        <v>92</v>
      </c>
      <c r="J3" s="130"/>
      <c r="K3" s="41"/>
      <c r="L3" s="41"/>
      <c r="M3" s="41"/>
      <c r="N3" s="41"/>
      <c r="O3" s="49"/>
      <c r="P3" s="48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</row>
    <row r="4" spans="1:66" s="46" customFormat="1" ht="15" customHeight="1" x14ac:dyDescent="0.25">
      <c r="A4" s="139">
        <v>33</v>
      </c>
      <c r="B4" s="132" t="s">
        <v>59</v>
      </c>
      <c r="C4" s="140" t="s">
        <v>66</v>
      </c>
      <c r="D4" s="141"/>
      <c r="E4" s="141"/>
      <c r="F4" s="141"/>
      <c r="G4" s="141"/>
      <c r="H4" s="142"/>
      <c r="I4" s="147" t="s">
        <v>65</v>
      </c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9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</row>
    <row r="5" spans="1:66" s="46" customFormat="1" ht="25.5" customHeight="1" x14ac:dyDescent="0.25">
      <c r="A5" s="139"/>
      <c r="B5" s="132"/>
      <c r="C5" s="143"/>
      <c r="D5" s="144"/>
      <c r="E5" s="144"/>
      <c r="F5" s="144"/>
      <c r="G5" s="144"/>
      <c r="H5" s="145"/>
      <c r="I5" s="127" t="s">
        <v>69</v>
      </c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9"/>
      <c r="BC5" s="167" t="s">
        <v>70</v>
      </c>
      <c r="BD5" s="168"/>
      <c r="BE5" s="168"/>
      <c r="BF5" s="168"/>
      <c r="BG5" s="168"/>
      <c r="BH5" s="168"/>
      <c r="BI5" s="120" t="s">
        <v>71</v>
      </c>
      <c r="BJ5" s="120"/>
      <c r="BK5" s="120"/>
      <c r="BL5" s="120"/>
      <c r="BM5" s="120"/>
      <c r="BN5" s="120"/>
    </row>
    <row r="6" spans="1:66" s="46" customFormat="1" ht="0.75" hidden="1" customHeight="1" x14ac:dyDescent="0.25">
      <c r="A6" s="139"/>
      <c r="B6" s="132"/>
      <c r="C6" s="143"/>
      <c r="D6" s="144"/>
      <c r="E6" s="144"/>
      <c r="F6" s="144"/>
      <c r="G6" s="144"/>
      <c r="H6" s="145"/>
      <c r="I6" s="121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3"/>
      <c r="BC6" s="121"/>
      <c r="BD6" s="122"/>
      <c r="BE6" s="122"/>
      <c r="BF6" s="122"/>
      <c r="BG6" s="120" t="s">
        <v>82</v>
      </c>
      <c r="BH6" s="120"/>
      <c r="BI6" s="120" t="s">
        <v>86</v>
      </c>
      <c r="BJ6" s="120"/>
      <c r="BK6" s="120" t="s">
        <v>83</v>
      </c>
      <c r="BL6" s="120"/>
      <c r="BM6" s="120"/>
      <c r="BN6" s="120"/>
    </row>
    <row r="7" spans="1:66" s="46" customFormat="1" ht="43.5" customHeight="1" x14ac:dyDescent="0.25">
      <c r="A7" s="139"/>
      <c r="B7" s="132"/>
      <c r="C7" s="143"/>
      <c r="D7" s="144"/>
      <c r="E7" s="144"/>
      <c r="F7" s="144"/>
      <c r="G7" s="144"/>
      <c r="H7" s="145"/>
      <c r="I7" s="120" t="s">
        <v>58</v>
      </c>
      <c r="J7" s="120"/>
      <c r="K7" s="120"/>
      <c r="L7" s="120"/>
      <c r="M7" s="150" t="s">
        <v>72</v>
      </c>
      <c r="N7" s="151"/>
      <c r="O7" s="164" t="s">
        <v>49</v>
      </c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6"/>
      <c r="AE7" s="156" t="s">
        <v>67</v>
      </c>
      <c r="AF7" s="157"/>
      <c r="AG7" s="156" t="s">
        <v>88</v>
      </c>
      <c r="AH7" s="157"/>
      <c r="AI7" s="113" t="s">
        <v>55</v>
      </c>
      <c r="AJ7" s="114"/>
      <c r="AK7" s="131" t="s">
        <v>76</v>
      </c>
      <c r="AL7" s="132"/>
      <c r="AM7" s="113" t="s">
        <v>55</v>
      </c>
      <c r="AN7" s="114"/>
      <c r="AO7" s="173" t="s">
        <v>77</v>
      </c>
      <c r="AP7" s="173"/>
      <c r="AQ7" s="160" t="s">
        <v>79</v>
      </c>
      <c r="AR7" s="161"/>
      <c r="AS7" s="161"/>
      <c r="AT7" s="161"/>
      <c r="AU7" s="161"/>
      <c r="AV7" s="162"/>
      <c r="AW7" s="113" t="s">
        <v>78</v>
      </c>
      <c r="AX7" s="146"/>
      <c r="AY7" s="146"/>
      <c r="AZ7" s="146"/>
      <c r="BA7" s="146"/>
      <c r="BB7" s="114"/>
      <c r="BC7" s="133" t="s">
        <v>80</v>
      </c>
      <c r="BD7" s="134"/>
      <c r="BE7" s="133" t="s">
        <v>81</v>
      </c>
      <c r="BF7" s="134"/>
      <c r="BG7" s="120"/>
      <c r="BH7" s="120"/>
      <c r="BI7" s="120"/>
      <c r="BJ7" s="120"/>
      <c r="BK7" s="120"/>
      <c r="BL7" s="120"/>
      <c r="BM7" s="120"/>
      <c r="BN7" s="120"/>
    </row>
    <row r="8" spans="1:66" s="46" customFormat="1" ht="112.5" customHeight="1" x14ac:dyDescent="0.25">
      <c r="A8" s="139"/>
      <c r="B8" s="132"/>
      <c r="C8" s="117" t="s">
        <v>64</v>
      </c>
      <c r="D8" s="117"/>
      <c r="E8" s="126" t="s">
        <v>62</v>
      </c>
      <c r="F8" s="126"/>
      <c r="G8" s="119" t="s">
        <v>63</v>
      </c>
      <c r="H8" s="119"/>
      <c r="I8" s="132" t="s">
        <v>68</v>
      </c>
      <c r="J8" s="132"/>
      <c r="K8" s="132" t="s">
        <v>73</v>
      </c>
      <c r="L8" s="132"/>
      <c r="M8" s="152"/>
      <c r="N8" s="153"/>
      <c r="O8" s="113" t="s">
        <v>50</v>
      </c>
      <c r="P8" s="114"/>
      <c r="Q8" s="115" t="s">
        <v>87</v>
      </c>
      <c r="R8" s="116"/>
      <c r="S8" s="113" t="s">
        <v>51</v>
      </c>
      <c r="T8" s="114"/>
      <c r="U8" s="113" t="s">
        <v>52</v>
      </c>
      <c r="V8" s="114"/>
      <c r="W8" s="113" t="s">
        <v>53</v>
      </c>
      <c r="X8" s="114"/>
      <c r="Y8" s="154" t="s">
        <v>54</v>
      </c>
      <c r="Z8" s="155"/>
      <c r="AA8" s="113" t="s">
        <v>56</v>
      </c>
      <c r="AB8" s="114"/>
      <c r="AC8" s="113" t="s">
        <v>57</v>
      </c>
      <c r="AD8" s="114"/>
      <c r="AE8" s="158"/>
      <c r="AF8" s="159"/>
      <c r="AG8" s="158"/>
      <c r="AH8" s="159"/>
      <c r="AI8" s="115" t="s">
        <v>74</v>
      </c>
      <c r="AJ8" s="116"/>
      <c r="AK8" s="132"/>
      <c r="AL8" s="132"/>
      <c r="AM8" s="115" t="s">
        <v>75</v>
      </c>
      <c r="AN8" s="116"/>
      <c r="AO8" s="173"/>
      <c r="AP8" s="173"/>
      <c r="AQ8" s="117" t="s">
        <v>64</v>
      </c>
      <c r="AR8" s="117"/>
      <c r="AS8" s="117" t="s">
        <v>62</v>
      </c>
      <c r="AT8" s="117"/>
      <c r="AU8" s="117" t="s">
        <v>63</v>
      </c>
      <c r="AV8" s="117"/>
      <c r="AW8" s="117" t="s">
        <v>89</v>
      </c>
      <c r="AX8" s="117"/>
      <c r="AY8" s="169" t="s">
        <v>90</v>
      </c>
      <c r="AZ8" s="170"/>
      <c r="BA8" s="171" t="s">
        <v>91</v>
      </c>
      <c r="BB8" s="172"/>
      <c r="BC8" s="135"/>
      <c r="BD8" s="136"/>
      <c r="BE8" s="135"/>
      <c r="BF8" s="136"/>
      <c r="BG8" s="120"/>
      <c r="BH8" s="120"/>
      <c r="BI8" s="120"/>
      <c r="BJ8" s="120"/>
      <c r="BK8" s="120" t="s">
        <v>84</v>
      </c>
      <c r="BL8" s="120"/>
      <c r="BM8" s="120" t="s">
        <v>85</v>
      </c>
      <c r="BN8" s="120"/>
    </row>
    <row r="9" spans="1:66" s="46" customFormat="1" ht="30" customHeight="1" x14ac:dyDescent="0.25">
      <c r="A9" s="139"/>
      <c r="B9" s="132"/>
      <c r="C9" s="47" t="s">
        <v>60</v>
      </c>
      <c r="D9" s="35" t="s">
        <v>61</v>
      </c>
      <c r="E9" s="47" t="s">
        <v>60</v>
      </c>
      <c r="F9" s="35" t="s">
        <v>61</v>
      </c>
      <c r="G9" s="47" t="s">
        <v>60</v>
      </c>
      <c r="H9" s="35" t="s">
        <v>61</v>
      </c>
      <c r="I9" s="47" t="s">
        <v>60</v>
      </c>
      <c r="J9" s="35" t="s">
        <v>61</v>
      </c>
      <c r="K9" s="47" t="s">
        <v>60</v>
      </c>
      <c r="L9" s="35" t="s">
        <v>61</v>
      </c>
      <c r="M9" s="47" t="s">
        <v>60</v>
      </c>
      <c r="N9" s="35" t="s">
        <v>61</v>
      </c>
      <c r="O9" s="47" t="s">
        <v>60</v>
      </c>
      <c r="P9" s="35" t="s">
        <v>61</v>
      </c>
      <c r="Q9" s="47" t="s">
        <v>60</v>
      </c>
      <c r="R9" s="35" t="s">
        <v>61</v>
      </c>
      <c r="S9" s="47" t="s">
        <v>60</v>
      </c>
      <c r="T9" s="35" t="s">
        <v>61</v>
      </c>
      <c r="U9" s="47" t="s">
        <v>60</v>
      </c>
      <c r="V9" s="35" t="s">
        <v>61</v>
      </c>
      <c r="W9" s="47" t="s">
        <v>60</v>
      </c>
      <c r="X9" s="35" t="s">
        <v>61</v>
      </c>
      <c r="Y9" s="47" t="s">
        <v>60</v>
      </c>
      <c r="Z9" s="35" t="s">
        <v>61</v>
      </c>
      <c r="AA9" s="47" t="s">
        <v>60</v>
      </c>
      <c r="AB9" s="35" t="s">
        <v>61</v>
      </c>
      <c r="AC9" s="47" t="s">
        <v>60</v>
      </c>
      <c r="AD9" s="35" t="s">
        <v>61</v>
      </c>
      <c r="AE9" s="47" t="s">
        <v>60</v>
      </c>
      <c r="AF9" s="35" t="s">
        <v>61</v>
      </c>
      <c r="AG9" s="47" t="s">
        <v>60</v>
      </c>
      <c r="AH9" s="35" t="s">
        <v>61</v>
      </c>
      <c r="AI9" s="47" t="s">
        <v>60</v>
      </c>
      <c r="AJ9" s="35" t="s">
        <v>61</v>
      </c>
      <c r="AK9" s="47" t="s">
        <v>60</v>
      </c>
      <c r="AL9" s="35" t="s">
        <v>61</v>
      </c>
      <c r="AM9" s="47" t="s">
        <v>60</v>
      </c>
      <c r="AN9" s="35" t="s">
        <v>61</v>
      </c>
      <c r="AO9" s="47" t="s">
        <v>60</v>
      </c>
      <c r="AP9" s="35" t="s">
        <v>61</v>
      </c>
      <c r="AQ9" s="47" t="s">
        <v>60</v>
      </c>
      <c r="AR9" s="35" t="s">
        <v>61</v>
      </c>
      <c r="AS9" s="47" t="s">
        <v>60</v>
      </c>
      <c r="AT9" s="35" t="s">
        <v>61</v>
      </c>
      <c r="AU9" s="47" t="s">
        <v>60</v>
      </c>
      <c r="AV9" s="35" t="s">
        <v>61</v>
      </c>
      <c r="AW9" s="47" t="s">
        <v>60</v>
      </c>
      <c r="AX9" s="35" t="s">
        <v>61</v>
      </c>
      <c r="AY9" s="47" t="s">
        <v>60</v>
      </c>
      <c r="AZ9" s="35" t="s">
        <v>61</v>
      </c>
      <c r="BA9" s="47" t="s">
        <v>60</v>
      </c>
      <c r="BB9" s="35" t="s">
        <v>61</v>
      </c>
      <c r="BC9" s="47" t="s">
        <v>60</v>
      </c>
      <c r="BD9" s="35" t="s">
        <v>61</v>
      </c>
      <c r="BE9" s="47" t="s">
        <v>60</v>
      </c>
      <c r="BF9" s="35" t="s">
        <v>61</v>
      </c>
      <c r="BG9" s="47" t="s">
        <v>60</v>
      </c>
      <c r="BH9" s="35" t="s">
        <v>61</v>
      </c>
      <c r="BI9" s="47" t="s">
        <v>60</v>
      </c>
      <c r="BJ9" s="35" t="s">
        <v>61</v>
      </c>
      <c r="BK9" s="47" t="s">
        <v>60</v>
      </c>
      <c r="BL9" s="35" t="s">
        <v>61</v>
      </c>
      <c r="BM9" s="47" t="s">
        <v>60</v>
      </c>
      <c r="BN9" s="35" t="s">
        <v>61</v>
      </c>
    </row>
    <row r="10" spans="1:66" s="46" customFormat="1" ht="10.5" customHeight="1" x14ac:dyDescent="0.25">
      <c r="A10" s="45" t="s">
        <v>93</v>
      </c>
      <c r="B10" s="45">
        <v>1</v>
      </c>
      <c r="C10" s="45">
        <v>2</v>
      </c>
      <c r="D10" s="45">
        <v>3</v>
      </c>
      <c r="E10" s="45">
        <v>4</v>
      </c>
      <c r="F10" s="45">
        <v>5</v>
      </c>
      <c r="G10" s="45">
        <v>6</v>
      </c>
      <c r="H10" s="45">
        <v>7</v>
      </c>
      <c r="I10" s="45">
        <v>8</v>
      </c>
      <c r="J10" s="45">
        <v>9</v>
      </c>
      <c r="K10" s="45">
        <v>10</v>
      </c>
      <c r="L10" s="45">
        <v>11</v>
      </c>
      <c r="M10" s="45">
        <v>12</v>
      </c>
      <c r="N10" s="45">
        <v>13</v>
      </c>
      <c r="O10" s="45">
        <v>14</v>
      </c>
      <c r="P10" s="45">
        <v>15</v>
      </c>
      <c r="Q10" s="45">
        <v>16</v>
      </c>
      <c r="R10" s="45">
        <v>17</v>
      </c>
      <c r="S10" s="45">
        <v>18</v>
      </c>
      <c r="T10" s="45">
        <v>19</v>
      </c>
      <c r="U10" s="45">
        <v>20</v>
      </c>
      <c r="V10" s="45">
        <v>21</v>
      </c>
      <c r="W10" s="45">
        <v>22</v>
      </c>
      <c r="X10" s="45">
        <v>23</v>
      </c>
      <c r="Y10" s="45">
        <v>24</v>
      </c>
      <c r="Z10" s="45">
        <v>25</v>
      </c>
      <c r="AA10" s="45">
        <v>26</v>
      </c>
      <c r="AB10" s="45">
        <v>27</v>
      </c>
      <c r="AC10" s="45">
        <v>28</v>
      </c>
      <c r="AD10" s="45">
        <v>29</v>
      </c>
      <c r="AE10" s="45">
        <v>30</v>
      </c>
      <c r="AF10" s="45">
        <v>31</v>
      </c>
      <c r="AG10" s="45">
        <v>32</v>
      </c>
      <c r="AH10" s="45">
        <v>33</v>
      </c>
      <c r="AI10" s="45">
        <v>34</v>
      </c>
      <c r="AJ10" s="45">
        <v>35</v>
      </c>
      <c r="AK10" s="45">
        <v>36</v>
      </c>
      <c r="AL10" s="45">
        <v>37</v>
      </c>
      <c r="AM10" s="45">
        <v>38</v>
      </c>
      <c r="AN10" s="45">
        <v>39</v>
      </c>
      <c r="AO10" s="45">
        <v>40</v>
      </c>
      <c r="AP10" s="45">
        <v>41</v>
      </c>
      <c r="AQ10" s="45">
        <v>42</v>
      </c>
      <c r="AR10" s="45">
        <v>43</v>
      </c>
      <c r="AS10" s="45">
        <v>44</v>
      </c>
      <c r="AT10" s="45">
        <v>45</v>
      </c>
      <c r="AU10" s="45">
        <v>46</v>
      </c>
      <c r="AV10" s="45">
        <v>47</v>
      </c>
      <c r="AW10" s="45">
        <v>48</v>
      </c>
      <c r="AX10" s="45">
        <v>49</v>
      </c>
      <c r="AY10" s="45">
        <v>50</v>
      </c>
      <c r="AZ10" s="45">
        <v>51</v>
      </c>
      <c r="BA10" s="45">
        <v>52</v>
      </c>
      <c r="BB10" s="45">
        <v>53</v>
      </c>
      <c r="BC10" s="45">
        <v>54</v>
      </c>
      <c r="BD10" s="45">
        <v>55</v>
      </c>
      <c r="BE10" s="45">
        <v>56</v>
      </c>
      <c r="BF10" s="45">
        <v>57</v>
      </c>
      <c r="BG10" s="45">
        <v>58</v>
      </c>
      <c r="BH10" s="45">
        <v>59</v>
      </c>
      <c r="BI10" s="45">
        <v>60</v>
      </c>
      <c r="BJ10" s="45">
        <v>61</v>
      </c>
      <c r="BK10" s="45">
        <v>62</v>
      </c>
      <c r="BL10" s="45">
        <v>63</v>
      </c>
      <c r="BM10" s="45">
        <v>64</v>
      </c>
      <c r="BN10" s="45">
        <v>65</v>
      </c>
    </row>
    <row r="11" spans="1:66" s="44" customFormat="1" ht="18" customHeight="1" x14ac:dyDescent="0.25">
      <c r="A11" s="51">
        <v>1</v>
      </c>
      <c r="B11" s="52" t="s">
        <v>96</v>
      </c>
      <c r="C11" s="50">
        <v>9758869.3589999992</v>
      </c>
      <c r="D11" s="50">
        <v>963915.77599999995</v>
      </c>
      <c r="E11" s="50">
        <v>4855623.4000000004</v>
      </c>
      <c r="F11" s="50">
        <v>709115.79599999997</v>
      </c>
      <c r="G11" s="50">
        <v>5528245.9589999998</v>
      </c>
      <c r="H11" s="50">
        <v>254799.98</v>
      </c>
      <c r="I11" s="50">
        <v>506949</v>
      </c>
      <c r="J11" s="50">
        <v>79605.085999999996</v>
      </c>
      <c r="K11" s="50">
        <v>0</v>
      </c>
      <c r="L11" s="50">
        <v>0</v>
      </c>
      <c r="M11" s="50">
        <v>403555</v>
      </c>
      <c r="N11" s="50">
        <v>44946.080999999998</v>
      </c>
      <c r="O11" s="50">
        <v>59300</v>
      </c>
      <c r="P11" s="50">
        <v>15220.476000000001</v>
      </c>
      <c r="Q11" s="50">
        <v>1000</v>
      </c>
      <c r="R11" s="50">
        <v>28.047000000000001</v>
      </c>
      <c r="S11" s="50">
        <v>3500</v>
      </c>
      <c r="T11" s="50">
        <v>293.27</v>
      </c>
      <c r="U11" s="50">
        <v>5500</v>
      </c>
      <c r="V11" s="50">
        <v>179.6</v>
      </c>
      <c r="W11" s="50">
        <v>116550</v>
      </c>
      <c r="X11" s="50">
        <v>11499.38</v>
      </c>
      <c r="Y11" s="50">
        <v>85700</v>
      </c>
      <c r="Z11" s="50">
        <v>9444</v>
      </c>
      <c r="AA11" s="50">
        <v>96780</v>
      </c>
      <c r="AB11" s="50">
        <v>11903.576999999999</v>
      </c>
      <c r="AC11" s="50">
        <v>43650</v>
      </c>
      <c r="AD11" s="50">
        <v>5139.4409999999998</v>
      </c>
      <c r="AE11" s="50">
        <v>0</v>
      </c>
      <c r="AF11" s="50">
        <v>0</v>
      </c>
      <c r="AG11" s="50">
        <v>2722866.3390000002</v>
      </c>
      <c r="AH11" s="50">
        <v>574405.82799999998</v>
      </c>
      <c r="AI11" s="50">
        <v>2722866.3390000002</v>
      </c>
      <c r="AJ11" s="50">
        <v>574405.82799999998</v>
      </c>
      <c r="AK11" s="50">
        <v>47200</v>
      </c>
      <c r="AL11" s="50">
        <v>4977.8999999999996</v>
      </c>
      <c r="AM11" s="50">
        <v>0</v>
      </c>
      <c r="AN11" s="50">
        <v>0</v>
      </c>
      <c r="AO11" s="50">
        <v>46108.061000000002</v>
      </c>
      <c r="AP11" s="50">
        <v>4738.0609999999997</v>
      </c>
      <c r="AQ11" s="50">
        <v>503945</v>
      </c>
      <c r="AR11" s="50">
        <v>442.84</v>
      </c>
      <c r="AS11" s="50">
        <v>1128945</v>
      </c>
      <c r="AT11" s="50">
        <v>442.84</v>
      </c>
      <c r="AU11" s="50">
        <v>0</v>
      </c>
      <c r="AV11" s="50">
        <v>0</v>
      </c>
      <c r="AW11" s="50">
        <v>1125645</v>
      </c>
      <c r="AX11" s="50">
        <v>0</v>
      </c>
      <c r="AY11" s="50">
        <v>0</v>
      </c>
      <c r="AZ11" s="50">
        <v>0</v>
      </c>
      <c r="BA11" s="50">
        <v>625000</v>
      </c>
      <c r="BB11" s="50">
        <v>0</v>
      </c>
      <c r="BC11" s="50">
        <v>5603037.9589999998</v>
      </c>
      <c r="BD11" s="50">
        <v>266533.05</v>
      </c>
      <c r="BE11" s="50">
        <v>29598</v>
      </c>
      <c r="BF11" s="50">
        <v>6498</v>
      </c>
      <c r="BG11" s="50">
        <v>0</v>
      </c>
      <c r="BH11" s="50">
        <v>0</v>
      </c>
      <c r="BI11" s="50">
        <v>-4390</v>
      </c>
      <c r="BJ11" s="50">
        <v>-1890</v>
      </c>
      <c r="BK11" s="50">
        <v>-100000</v>
      </c>
      <c r="BL11" s="50">
        <v>-16341.07</v>
      </c>
      <c r="BM11" s="50">
        <v>0</v>
      </c>
      <c r="BN11" s="50">
        <v>0</v>
      </c>
    </row>
    <row r="12" spans="1:66" s="44" customFormat="1" ht="18" customHeight="1" x14ac:dyDescent="0.25">
      <c r="A12" s="51">
        <v>2</v>
      </c>
      <c r="B12" s="52" t="s">
        <v>97</v>
      </c>
      <c r="C12" s="50">
        <v>3544807.7370000002</v>
      </c>
      <c r="D12" s="50">
        <v>368820.22070000001</v>
      </c>
      <c r="E12" s="50">
        <v>1732927.3</v>
      </c>
      <c r="F12" s="50">
        <v>293031.27769999998</v>
      </c>
      <c r="G12" s="50">
        <v>1811880.4369999999</v>
      </c>
      <c r="H12" s="50">
        <v>75788.942999999999</v>
      </c>
      <c r="I12" s="50">
        <v>402227.20000000001</v>
      </c>
      <c r="J12" s="50">
        <v>66550.407999999996</v>
      </c>
      <c r="K12" s="50">
        <v>0</v>
      </c>
      <c r="L12" s="50">
        <v>0</v>
      </c>
      <c r="M12" s="50">
        <v>365101.1</v>
      </c>
      <c r="N12" s="50">
        <v>69570.704700000002</v>
      </c>
      <c r="O12" s="50">
        <v>33601</v>
      </c>
      <c r="P12" s="50">
        <v>7473.6292000000003</v>
      </c>
      <c r="Q12" s="50">
        <v>200320</v>
      </c>
      <c r="R12" s="50">
        <v>43181.679600000003</v>
      </c>
      <c r="S12" s="50">
        <v>4174</v>
      </c>
      <c r="T12" s="50">
        <v>595.52819999999997</v>
      </c>
      <c r="U12" s="50">
        <v>5000</v>
      </c>
      <c r="V12" s="50">
        <v>473</v>
      </c>
      <c r="W12" s="50">
        <v>68038</v>
      </c>
      <c r="X12" s="50">
        <v>12821.396500000001</v>
      </c>
      <c r="Y12" s="50">
        <v>56000</v>
      </c>
      <c r="Z12" s="50">
        <v>10578.031999999999</v>
      </c>
      <c r="AA12" s="50">
        <v>2500</v>
      </c>
      <c r="AB12" s="50">
        <v>23</v>
      </c>
      <c r="AC12" s="50">
        <v>45000</v>
      </c>
      <c r="AD12" s="50">
        <v>4083.7302</v>
      </c>
      <c r="AE12" s="50">
        <v>0</v>
      </c>
      <c r="AF12" s="50">
        <v>0</v>
      </c>
      <c r="AG12" s="50">
        <v>875899</v>
      </c>
      <c r="AH12" s="50">
        <v>155638</v>
      </c>
      <c r="AI12" s="50">
        <v>875899</v>
      </c>
      <c r="AJ12" s="50">
        <v>155638</v>
      </c>
      <c r="AK12" s="50">
        <v>0</v>
      </c>
      <c r="AL12" s="50">
        <v>0</v>
      </c>
      <c r="AM12" s="50">
        <v>0</v>
      </c>
      <c r="AN12" s="50">
        <v>0</v>
      </c>
      <c r="AO12" s="50">
        <v>8400</v>
      </c>
      <c r="AP12" s="50">
        <v>1173</v>
      </c>
      <c r="AQ12" s="50">
        <v>81300</v>
      </c>
      <c r="AR12" s="50">
        <v>99.165000000000006</v>
      </c>
      <c r="AS12" s="50">
        <v>81300</v>
      </c>
      <c r="AT12" s="50">
        <v>99.165000000000006</v>
      </c>
      <c r="AU12" s="50">
        <v>0</v>
      </c>
      <c r="AV12" s="50">
        <v>0</v>
      </c>
      <c r="AW12" s="50">
        <v>80000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1797580.4369999999</v>
      </c>
      <c r="BD12" s="50">
        <v>69090.735000000001</v>
      </c>
      <c r="BE12" s="50">
        <v>23300</v>
      </c>
      <c r="BF12" s="50">
        <v>7889.7079999999996</v>
      </c>
      <c r="BG12" s="50">
        <v>0</v>
      </c>
      <c r="BH12" s="50">
        <v>0</v>
      </c>
      <c r="BI12" s="50">
        <v>-3000</v>
      </c>
      <c r="BJ12" s="50">
        <v>0</v>
      </c>
      <c r="BK12" s="50">
        <v>-6000</v>
      </c>
      <c r="BL12" s="50">
        <v>-1191.5</v>
      </c>
      <c r="BM12" s="50">
        <v>0</v>
      </c>
      <c r="BN12" s="50">
        <v>0</v>
      </c>
    </row>
    <row r="13" spans="1:66" s="44" customFormat="1" ht="18" customHeight="1" x14ac:dyDescent="0.25">
      <c r="A13" s="51">
        <v>3</v>
      </c>
      <c r="B13" s="52" t="s">
        <v>98</v>
      </c>
      <c r="C13" s="50">
        <v>4365951.4445000002</v>
      </c>
      <c r="D13" s="50">
        <v>629614.30460000003</v>
      </c>
      <c r="E13" s="50">
        <v>1955597.3</v>
      </c>
      <c r="F13" s="50">
        <v>466421.39760000003</v>
      </c>
      <c r="G13" s="50">
        <v>2440354.1444999999</v>
      </c>
      <c r="H13" s="50">
        <v>193192.90700000001</v>
      </c>
      <c r="I13" s="50">
        <v>211850</v>
      </c>
      <c r="J13" s="50">
        <v>53569.548000000003</v>
      </c>
      <c r="K13" s="50">
        <v>0</v>
      </c>
      <c r="L13" s="50">
        <v>0</v>
      </c>
      <c r="M13" s="50">
        <v>215993.4</v>
      </c>
      <c r="N13" s="50">
        <v>35201.667600000001</v>
      </c>
      <c r="O13" s="50">
        <v>47681</v>
      </c>
      <c r="P13" s="50">
        <v>15145.8506</v>
      </c>
      <c r="Q13" s="50">
        <v>6359.9</v>
      </c>
      <c r="R13" s="50">
        <v>1297.7153000000001</v>
      </c>
      <c r="S13" s="50">
        <v>5203.5</v>
      </c>
      <c r="T13" s="50">
        <v>759.80169999999998</v>
      </c>
      <c r="U13" s="50">
        <v>6500</v>
      </c>
      <c r="V13" s="50">
        <v>251</v>
      </c>
      <c r="W13" s="50">
        <v>71200</v>
      </c>
      <c r="X13" s="50">
        <v>16868</v>
      </c>
      <c r="Y13" s="50">
        <v>43500</v>
      </c>
      <c r="Z13" s="50">
        <v>11471.1</v>
      </c>
      <c r="AA13" s="50">
        <v>4900</v>
      </c>
      <c r="AB13" s="50">
        <v>0</v>
      </c>
      <c r="AC13" s="50">
        <v>56049</v>
      </c>
      <c r="AD13" s="50">
        <v>879.3</v>
      </c>
      <c r="AE13" s="50">
        <v>0</v>
      </c>
      <c r="AF13" s="50">
        <v>0</v>
      </c>
      <c r="AG13" s="50">
        <v>1133600</v>
      </c>
      <c r="AH13" s="50">
        <v>330845</v>
      </c>
      <c r="AI13" s="50">
        <v>1133000</v>
      </c>
      <c r="AJ13" s="50">
        <v>330545</v>
      </c>
      <c r="AK13" s="50">
        <v>0</v>
      </c>
      <c r="AL13" s="50">
        <v>0</v>
      </c>
      <c r="AM13" s="50">
        <v>0</v>
      </c>
      <c r="AN13" s="50">
        <v>0</v>
      </c>
      <c r="AO13" s="50">
        <v>20900</v>
      </c>
      <c r="AP13" s="50">
        <v>15033.319</v>
      </c>
      <c r="AQ13" s="50">
        <v>343253.9</v>
      </c>
      <c r="AR13" s="50">
        <v>1771.8630000000001</v>
      </c>
      <c r="AS13" s="50">
        <v>373253.9</v>
      </c>
      <c r="AT13" s="50">
        <v>31771.863000000001</v>
      </c>
      <c r="AU13" s="50">
        <v>0</v>
      </c>
      <c r="AV13" s="50">
        <v>0</v>
      </c>
      <c r="AW13" s="50">
        <v>364353.9</v>
      </c>
      <c r="AX13" s="50">
        <v>30000</v>
      </c>
      <c r="AY13" s="50">
        <v>0</v>
      </c>
      <c r="AZ13" s="50">
        <v>0</v>
      </c>
      <c r="BA13" s="50">
        <v>30000</v>
      </c>
      <c r="BB13" s="50">
        <v>30000</v>
      </c>
      <c r="BC13" s="50">
        <v>2374354.1444999999</v>
      </c>
      <c r="BD13" s="50">
        <v>216675.60699999999</v>
      </c>
      <c r="BE13" s="50">
        <v>66000</v>
      </c>
      <c r="BF13" s="50">
        <v>3280</v>
      </c>
      <c r="BG13" s="50">
        <v>0</v>
      </c>
      <c r="BH13" s="50">
        <v>0</v>
      </c>
      <c r="BI13" s="50">
        <v>0</v>
      </c>
      <c r="BJ13" s="50">
        <v>0</v>
      </c>
      <c r="BK13" s="50">
        <v>0</v>
      </c>
      <c r="BL13" s="50">
        <v>-26762.7</v>
      </c>
      <c r="BM13" s="50">
        <v>0</v>
      </c>
      <c r="BN13" s="50">
        <v>0</v>
      </c>
    </row>
    <row r="14" spans="1:66" s="44" customFormat="1" ht="19.5" customHeight="1" x14ac:dyDescent="0.25">
      <c r="A14" s="51">
        <v>4</v>
      </c>
      <c r="B14" s="53" t="s">
        <v>99</v>
      </c>
      <c r="C14" s="50">
        <v>419762.12</v>
      </c>
      <c r="D14" s="50">
        <v>74013.822400000005</v>
      </c>
      <c r="E14" s="50">
        <v>419762.12</v>
      </c>
      <c r="F14" s="50">
        <v>82118.822400000005</v>
      </c>
      <c r="G14" s="50">
        <v>0</v>
      </c>
      <c r="H14" s="50">
        <v>-8105</v>
      </c>
      <c r="I14" s="50">
        <v>114672.4</v>
      </c>
      <c r="J14" s="50">
        <v>25837.839</v>
      </c>
      <c r="K14" s="50">
        <v>0</v>
      </c>
      <c r="L14" s="50">
        <v>0</v>
      </c>
      <c r="M14" s="50">
        <v>77378.600000000006</v>
      </c>
      <c r="N14" s="50">
        <v>11825.912399999999</v>
      </c>
      <c r="O14" s="50">
        <v>15000</v>
      </c>
      <c r="P14" s="50">
        <v>3684.0857999999998</v>
      </c>
      <c r="Q14" s="50">
        <v>2000</v>
      </c>
      <c r="R14" s="50">
        <v>424.31610000000001</v>
      </c>
      <c r="S14" s="50">
        <v>1029</v>
      </c>
      <c r="T14" s="50">
        <v>178.15049999999999</v>
      </c>
      <c r="U14" s="50">
        <v>3600</v>
      </c>
      <c r="V14" s="50">
        <v>239</v>
      </c>
      <c r="W14" s="50">
        <v>15169.6</v>
      </c>
      <c r="X14" s="50">
        <v>1571.2</v>
      </c>
      <c r="Y14" s="50">
        <v>3000</v>
      </c>
      <c r="Z14" s="50">
        <v>0</v>
      </c>
      <c r="AA14" s="50">
        <v>11000</v>
      </c>
      <c r="AB14" s="50">
        <v>0</v>
      </c>
      <c r="AC14" s="50">
        <v>18580</v>
      </c>
      <c r="AD14" s="50">
        <v>5652.66</v>
      </c>
      <c r="AE14" s="50">
        <v>0</v>
      </c>
      <c r="AF14" s="50">
        <v>0</v>
      </c>
      <c r="AG14" s="50">
        <v>189492.12</v>
      </c>
      <c r="AH14" s="50">
        <v>42717.290999999997</v>
      </c>
      <c r="AI14" s="50">
        <v>189492.12</v>
      </c>
      <c r="AJ14" s="50">
        <v>42717.290999999997</v>
      </c>
      <c r="AK14" s="50">
        <v>0</v>
      </c>
      <c r="AL14" s="50">
        <v>0</v>
      </c>
      <c r="AM14" s="50">
        <v>0</v>
      </c>
      <c r="AN14" s="50">
        <v>0</v>
      </c>
      <c r="AO14" s="50">
        <v>3610</v>
      </c>
      <c r="AP14" s="50">
        <v>1610</v>
      </c>
      <c r="AQ14" s="50">
        <v>34609</v>
      </c>
      <c r="AR14" s="50">
        <v>127.78</v>
      </c>
      <c r="AS14" s="50">
        <v>34609</v>
      </c>
      <c r="AT14" s="50">
        <v>127.78</v>
      </c>
      <c r="AU14" s="50">
        <v>0</v>
      </c>
      <c r="AV14" s="50">
        <v>0</v>
      </c>
      <c r="AW14" s="50">
        <v>31297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  <c r="BE14" s="50">
        <v>0</v>
      </c>
      <c r="BF14" s="50">
        <v>0</v>
      </c>
      <c r="BG14" s="50">
        <v>0</v>
      </c>
      <c r="BH14" s="50">
        <v>0</v>
      </c>
      <c r="BI14" s="50">
        <v>0</v>
      </c>
      <c r="BJ14" s="50">
        <v>0</v>
      </c>
      <c r="BK14" s="50">
        <v>0</v>
      </c>
      <c r="BL14" s="50">
        <v>-8105</v>
      </c>
      <c r="BM14" s="50">
        <v>0</v>
      </c>
      <c r="BN14" s="50">
        <v>0</v>
      </c>
    </row>
    <row r="15" spans="1:66" s="44" customFormat="1" ht="19.5" customHeight="1" x14ac:dyDescent="0.25">
      <c r="A15" s="51">
        <v>5</v>
      </c>
      <c r="B15" s="53" t="s">
        <v>100</v>
      </c>
      <c r="C15" s="50">
        <v>464608.20049999998</v>
      </c>
      <c r="D15" s="50">
        <v>79098.723299999998</v>
      </c>
      <c r="E15" s="50">
        <v>413803.71899999998</v>
      </c>
      <c r="F15" s="50">
        <v>79098.723299999998</v>
      </c>
      <c r="G15" s="50">
        <v>50804.481500000002</v>
      </c>
      <c r="H15" s="50">
        <v>0</v>
      </c>
      <c r="I15" s="50">
        <v>120000</v>
      </c>
      <c r="J15" s="50">
        <v>33767.012999999999</v>
      </c>
      <c r="K15" s="50">
        <v>0</v>
      </c>
      <c r="L15" s="50">
        <v>0</v>
      </c>
      <c r="M15" s="50">
        <v>85828.801000000007</v>
      </c>
      <c r="N15" s="50">
        <v>11645.4213</v>
      </c>
      <c r="O15" s="50">
        <v>11000</v>
      </c>
      <c r="P15" s="50">
        <v>3159.3047000000001</v>
      </c>
      <c r="Q15" s="50">
        <v>1500</v>
      </c>
      <c r="R15" s="50">
        <v>3.2368000000000001</v>
      </c>
      <c r="S15" s="50">
        <v>1200</v>
      </c>
      <c r="T15" s="50">
        <v>243.72499999999999</v>
      </c>
      <c r="U15" s="50">
        <v>1300</v>
      </c>
      <c r="V15" s="50">
        <v>78.8</v>
      </c>
      <c r="W15" s="50">
        <v>15545.28</v>
      </c>
      <c r="X15" s="50">
        <v>2366.1999999999998</v>
      </c>
      <c r="Y15" s="50">
        <v>9930</v>
      </c>
      <c r="Z15" s="50">
        <v>1857</v>
      </c>
      <c r="AA15" s="50">
        <v>22900</v>
      </c>
      <c r="AB15" s="50">
        <v>85.05</v>
      </c>
      <c r="AC15" s="50">
        <v>25547.521000000001</v>
      </c>
      <c r="AD15" s="50">
        <v>4532.6048000000001</v>
      </c>
      <c r="AE15" s="50">
        <v>0</v>
      </c>
      <c r="AF15" s="50">
        <v>0</v>
      </c>
      <c r="AG15" s="50">
        <v>147000</v>
      </c>
      <c r="AH15" s="50">
        <v>33190.118999999999</v>
      </c>
      <c r="AI15" s="50">
        <v>147000</v>
      </c>
      <c r="AJ15" s="50">
        <v>33190.118999999999</v>
      </c>
      <c r="AK15" s="50">
        <v>7128.1980000000003</v>
      </c>
      <c r="AL15" s="50">
        <v>0</v>
      </c>
      <c r="AM15" s="50">
        <v>1208.1980000000001</v>
      </c>
      <c r="AN15" s="50">
        <v>0</v>
      </c>
      <c r="AO15" s="50">
        <v>2000</v>
      </c>
      <c r="AP15" s="50">
        <v>20</v>
      </c>
      <c r="AQ15" s="50">
        <v>51846.720000000001</v>
      </c>
      <c r="AR15" s="50">
        <v>476.17</v>
      </c>
      <c r="AS15" s="50">
        <v>51846.720000000001</v>
      </c>
      <c r="AT15" s="50">
        <v>476.17</v>
      </c>
      <c r="AU15" s="50">
        <v>0</v>
      </c>
      <c r="AV15" s="50">
        <v>0</v>
      </c>
      <c r="AW15" s="50">
        <v>50000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50304.481500000002</v>
      </c>
      <c r="BD15" s="50">
        <v>0</v>
      </c>
      <c r="BE15" s="50">
        <v>500</v>
      </c>
      <c r="BF15" s="50">
        <v>0</v>
      </c>
      <c r="BG15" s="50">
        <v>0</v>
      </c>
      <c r="BH15" s="50">
        <v>0</v>
      </c>
      <c r="BI15" s="50">
        <v>0</v>
      </c>
      <c r="BJ15" s="50">
        <v>0</v>
      </c>
      <c r="BK15" s="50">
        <v>0</v>
      </c>
      <c r="BL15" s="50">
        <v>0</v>
      </c>
      <c r="BM15" s="50">
        <v>0</v>
      </c>
      <c r="BN15" s="50">
        <v>0</v>
      </c>
    </row>
    <row r="16" spans="1:66" s="44" customFormat="1" ht="19.5" customHeight="1" x14ac:dyDescent="0.25">
      <c r="A16" s="51">
        <v>6</v>
      </c>
      <c r="B16" s="52" t="s">
        <v>101</v>
      </c>
      <c r="C16" s="50">
        <v>5082754.3672000002</v>
      </c>
      <c r="D16" s="50">
        <v>465820.0809</v>
      </c>
      <c r="E16" s="50">
        <v>2849448.0660000001</v>
      </c>
      <c r="F16" s="50">
        <v>426661.05420000001</v>
      </c>
      <c r="G16" s="50">
        <v>2233306.3012000001</v>
      </c>
      <c r="H16" s="50">
        <v>39159.026700000002</v>
      </c>
      <c r="I16" s="50">
        <v>611459</v>
      </c>
      <c r="J16" s="50">
        <v>92969.203999999998</v>
      </c>
      <c r="K16" s="50">
        <v>0</v>
      </c>
      <c r="L16" s="50">
        <v>0</v>
      </c>
      <c r="M16" s="50">
        <v>187048.753</v>
      </c>
      <c r="N16" s="50">
        <v>28105.142199999998</v>
      </c>
      <c r="O16" s="50">
        <v>49500</v>
      </c>
      <c r="P16" s="50">
        <v>18399.808499999999</v>
      </c>
      <c r="Q16" s="50">
        <v>1500</v>
      </c>
      <c r="R16" s="50">
        <v>140.1643</v>
      </c>
      <c r="S16" s="50">
        <v>5115</v>
      </c>
      <c r="T16" s="50">
        <v>893.0575</v>
      </c>
      <c r="U16" s="50">
        <v>9520</v>
      </c>
      <c r="V16" s="50">
        <v>229</v>
      </c>
      <c r="W16" s="50">
        <v>19137</v>
      </c>
      <c r="X16" s="50">
        <v>1412.3101999999999</v>
      </c>
      <c r="Y16" s="50">
        <v>0</v>
      </c>
      <c r="Z16" s="50">
        <v>0</v>
      </c>
      <c r="AA16" s="50">
        <v>18589.073</v>
      </c>
      <c r="AB16" s="50">
        <v>592.04300000000001</v>
      </c>
      <c r="AC16" s="50">
        <v>15569.68</v>
      </c>
      <c r="AD16" s="50">
        <v>568.39970000000005</v>
      </c>
      <c r="AE16" s="50">
        <v>0</v>
      </c>
      <c r="AF16" s="50">
        <v>0</v>
      </c>
      <c r="AG16" s="50">
        <v>1548821.054</v>
      </c>
      <c r="AH16" s="50">
        <v>302922.36800000002</v>
      </c>
      <c r="AI16" s="50">
        <v>1548821.054</v>
      </c>
      <c r="AJ16" s="50">
        <v>302922.36800000002</v>
      </c>
      <c r="AK16" s="50">
        <v>4000</v>
      </c>
      <c r="AL16" s="50">
        <v>999</v>
      </c>
      <c r="AM16" s="50">
        <v>4000</v>
      </c>
      <c r="AN16" s="50">
        <v>999</v>
      </c>
      <c r="AO16" s="50">
        <v>3600</v>
      </c>
      <c r="AP16" s="50">
        <v>600</v>
      </c>
      <c r="AQ16" s="50">
        <v>494519.25900000002</v>
      </c>
      <c r="AR16" s="50">
        <v>1065.3399999999999</v>
      </c>
      <c r="AS16" s="50">
        <v>494519.25900000002</v>
      </c>
      <c r="AT16" s="50">
        <v>1065.3399999999999</v>
      </c>
      <c r="AU16" s="50">
        <v>0</v>
      </c>
      <c r="AV16" s="50">
        <v>0</v>
      </c>
      <c r="AW16" s="50">
        <v>489144.25900000002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2080181.4842000001</v>
      </c>
      <c r="BD16" s="50">
        <v>39568.2117</v>
      </c>
      <c r="BE16" s="50">
        <v>161658.99900000001</v>
      </c>
      <c r="BF16" s="50">
        <v>2218.5</v>
      </c>
      <c r="BG16" s="50">
        <v>0</v>
      </c>
      <c r="BH16" s="50">
        <v>0</v>
      </c>
      <c r="BI16" s="50">
        <v>-300</v>
      </c>
      <c r="BJ16" s="50">
        <v>0</v>
      </c>
      <c r="BK16" s="50">
        <v>-20000</v>
      </c>
      <c r="BL16" s="50">
        <v>-2627.6849999999999</v>
      </c>
      <c r="BM16" s="50">
        <v>0</v>
      </c>
      <c r="BN16" s="50">
        <v>0</v>
      </c>
    </row>
    <row r="17" spans="1:66" s="44" customFormat="1" ht="19.5" customHeight="1" x14ac:dyDescent="0.25">
      <c r="A17" s="51">
        <v>7</v>
      </c>
      <c r="B17" s="52" t="s">
        <v>102</v>
      </c>
      <c r="C17" s="50">
        <v>3406120.6439999999</v>
      </c>
      <c r="D17" s="50">
        <v>276476.83299999998</v>
      </c>
      <c r="E17" s="50">
        <v>1175320.6440000001</v>
      </c>
      <c r="F17" s="50">
        <v>244512.00599999999</v>
      </c>
      <c r="G17" s="50">
        <v>2230800</v>
      </c>
      <c r="H17" s="50">
        <v>31964.827000000001</v>
      </c>
      <c r="I17" s="50">
        <v>214399.8</v>
      </c>
      <c r="J17" s="50">
        <v>42696.673999999999</v>
      </c>
      <c r="K17" s="50">
        <v>0</v>
      </c>
      <c r="L17" s="50">
        <v>0</v>
      </c>
      <c r="M17" s="50">
        <v>91177.577999999994</v>
      </c>
      <c r="N17" s="50">
        <v>18379.752</v>
      </c>
      <c r="O17" s="50">
        <v>12000</v>
      </c>
      <c r="P17" s="50">
        <v>3912.7240999999999</v>
      </c>
      <c r="Q17" s="50">
        <v>470</v>
      </c>
      <c r="R17" s="50">
        <v>89.788200000000003</v>
      </c>
      <c r="S17" s="50">
        <v>2550</v>
      </c>
      <c r="T17" s="50">
        <v>400.1139</v>
      </c>
      <c r="U17" s="50">
        <v>3050</v>
      </c>
      <c r="V17" s="50">
        <v>272.2</v>
      </c>
      <c r="W17" s="50">
        <v>21679.200000000001</v>
      </c>
      <c r="X17" s="50">
        <v>4496.2138000000004</v>
      </c>
      <c r="Y17" s="50">
        <v>11829.2</v>
      </c>
      <c r="Z17" s="50">
        <v>2461.4784</v>
      </c>
      <c r="AA17" s="50">
        <v>5200</v>
      </c>
      <c r="AB17" s="50">
        <v>478.85</v>
      </c>
      <c r="AC17" s="50">
        <v>23989.378000000001</v>
      </c>
      <c r="AD17" s="50">
        <v>4876.1120000000001</v>
      </c>
      <c r="AE17" s="50">
        <v>0</v>
      </c>
      <c r="AF17" s="50">
        <v>0</v>
      </c>
      <c r="AG17" s="50">
        <v>799298.64399999997</v>
      </c>
      <c r="AH17" s="50">
        <v>179992.21900000001</v>
      </c>
      <c r="AI17" s="50">
        <v>799298.64399999997</v>
      </c>
      <c r="AJ17" s="50">
        <v>179992.21900000001</v>
      </c>
      <c r="AK17" s="50">
        <v>1784.6220000000001</v>
      </c>
      <c r="AL17" s="50">
        <v>0</v>
      </c>
      <c r="AM17" s="50">
        <v>1784.6220000000001</v>
      </c>
      <c r="AN17" s="50">
        <v>0</v>
      </c>
      <c r="AO17" s="50">
        <v>6450</v>
      </c>
      <c r="AP17" s="50">
        <v>770</v>
      </c>
      <c r="AQ17" s="50">
        <v>62210</v>
      </c>
      <c r="AR17" s="50">
        <v>2673.3609999999999</v>
      </c>
      <c r="AS17" s="50">
        <v>62210</v>
      </c>
      <c r="AT17" s="50">
        <v>2673.3609999999999</v>
      </c>
      <c r="AU17" s="50">
        <v>0</v>
      </c>
      <c r="AV17" s="50">
        <v>0</v>
      </c>
      <c r="AW17" s="50">
        <v>58500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2122510</v>
      </c>
      <c r="BD17" s="50">
        <v>0</v>
      </c>
      <c r="BE17" s="50">
        <v>208290</v>
      </c>
      <c r="BF17" s="50">
        <v>31667.200000000001</v>
      </c>
      <c r="BG17" s="50">
        <v>0</v>
      </c>
      <c r="BH17" s="50">
        <v>0</v>
      </c>
      <c r="BI17" s="50">
        <v>-20000</v>
      </c>
      <c r="BJ17" s="50">
        <v>-26.84</v>
      </c>
      <c r="BK17" s="50">
        <v>-80000</v>
      </c>
      <c r="BL17" s="50">
        <v>324.46699999999998</v>
      </c>
      <c r="BM17" s="50">
        <v>0</v>
      </c>
      <c r="BN17" s="50">
        <v>0</v>
      </c>
    </row>
    <row r="18" spans="1:66" ht="16.5" customHeight="1" x14ac:dyDescent="0.3">
      <c r="A18" s="137" t="s">
        <v>94</v>
      </c>
      <c r="B18" s="138"/>
      <c r="C18" s="50">
        <f t="shared" ref="C18:AH18" si="0">SUM(C11:C17)</f>
        <v>27042873.872200005</v>
      </c>
      <c r="D18" s="50">
        <f t="shared" si="0"/>
        <v>2857759.7609000001</v>
      </c>
      <c r="E18" s="50">
        <f t="shared" si="0"/>
        <v>13402482.548999999</v>
      </c>
      <c r="F18" s="50">
        <f t="shared" si="0"/>
        <v>2300959.0771999997</v>
      </c>
      <c r="G18" s="50">
        <f t="shared" si="0"/>
        <v>14295391.3232</v>
      </c>
      <c r="H18" s="50">
        <f t="shared" si="0"/>
        <v>586800.68370000005</v>
      </c>
      <c r="I18" s="50">
        <f t="shared" si="0"/>
        <v>2181557.4</v>
      </c>
      <c r="J18" s="50">
        <f t="shared" si="0"/>
        <v>394995.772</v>
      </c>
      <c r="K18" s="50">
        <f t="shared" si="0"/>
        <v>0</v>
      </c>
      <c r="L18" s="50">
        <f t="shared" si="0"/>
        <v>0</v>
      </c>
      <c r="M18" s="50">
        <f t="shared" si="0"/>
        <v>1426083.2320000001</v>
      </c>
      <c r="N18" s="50">
        <f t="shared" si="0"/>
        <v>219674.68119999999</v>
      </c>
      <c r="O18" s="50">
        <f t="shared" si="0"/>
        <v>228082</v>
      </c>
      <c r="P18" s="50">
        <f t="shared" si="0"/>
        <v>66995.878900000011</v>
      </c>
      <c r="Q18" s="50">
        <f t="shared" si="0"/>
        <v>213149.9</v>
      </c>
      <c r="R18" s="50">
        <f t="shared" si="0"/>
        <v>45164.9473</v>
      </c>
      <c r="S18" s="50">
        <f t="shared" si="0"/>
        <v>22771.5</v>
      </c>
      <c r="T18" s="50">
        <f t="shared" si="0"/>
        <v>3363.6467999999995</v>
      </c>
      <c r="U18" s="50">
        <f t="shared" si="0"/>
        <v>34470</v>
      </c>
      <c r="V18" s="50">
        <f t="shared" si="0"/>
        <v>1722.6</v>
      </c>
      <c r="W18" s="50">
        <f t="shared" si="0"/>
        <v>327319.08</v>
      </c>
      <c r="X18" s="50">
        <f t="shared" si="0"/>
        <v>51034.700499999992</v>
      </c>
      <c r="Y18" s="50">
        <f t="shared" si="0"/>
        <v>209959.2</v>
      </c>
      <c r="Z18" s="50">
        <f t="shared" si="0"/>
        <v>35811.610399999998</v>
      </c>
      <c r="AA18" s="50">
        <f t="shared" si="0"/>
        <v>161869.073</v>
      </c>
      <c r="AB18" s="50">
        <f t="shared" si="0"/>
        <v>13082.519999999999</v>
      </c>
      <c r="AC18" s="50">
        <f t="shared" si="0"/>
        <v>228385.579</v>
      </c>
      <c r="AD18" s="50">
        <f t="shared" si="0"/>
        <v>25732.247700000004</v>
      </c>
      <c r="AE18" s="50">
        <f t="shared" si="0"/>
        <v>0</v>
      </c>
      <c r="AF18" s="50">
        <f t="shared" si="0"/>
        <v>0</v>
      </c>
      <c r="AG18" s="50">
        <f t="shared" si="0"/>
        <v>7416977.1570000006</v>
      </c>
      <c r="AH18" s="50">
        <f t="shared" si="0"/>
        <v>1619710.825</v>
      </c>
      <c r="AI18" s="50">
        <f t="shared" ref="AI18:BN18" si="1">SUM(AI11:AI17)</f>
        <v>7416377.1570000006</v>
      </c>
      <c r="AJ18" s="50">
        <f t="shared" si="1"/>
        <v>1619410.825</v>
      </c>
      <c r="AK18" s="50">
        <f t="shared" si="1"/>
        <v>60112.820000000007</v>
      </c>
      <c r="AL18" s="50">
        <f t="shared" si="1"/>
        <v>5976.9</v>
      </c>
      <c r="AM18" s="50">
        <f t="shared" si="1"/>
        <v>6992.8200000000006</v>
      </c>
      <c r="AN18" s="50">
        <f t="shared" si="1"/>
        <v>999</v>
      </c>
      <c r="AO18" s="50">
        <f t="shared" si="1"/>
        <v>91068.061000000002</v>
      </c>
      <c r="AP18" s="50">
        <f t="shared" si="1"/>
        <v>23944.379999999997</v>
      </c>
      <c r="AQ18" s="50">
        <f t="shared" si="1"/>
        <v>1571683.879</v>
      </c>
      <c r="AR18" s="50">
        <f t="shared" si="1"/>
        <v>6656.5190000000002</v>
      </c>
      <c r="AS18" s="50">
        <f t="shared" si="1"/>
        <v>2226683.8789999997</v>
      </c>
      <c r="AT18" s="50">
        <f t="shared" si="1"/>
        <v>36656.518999999993</v>
      </c>
      <c r="AU18" s="50">
        <f t="shared" si="1"/>
        <v>0</v>
      </c>
      <c r="AV18" s="50">
        <f t="shared" si="1"/>
        <v>0</v>
      </c>
      <c r="AW18" s="50">
        <f t="shared" si="1"/>
        <v>2198940.159</v>
      </c>
      <c r="AX18" s="50">
        <f t="shared" si="1"/>
        <v>30000</v>
      </c>
      <c r="AY18" s="50">
        <f t="shared" si="1"/>
        <v>0</v>
      </c>
      <c r="AZ18" s="50">
        <f t="shared" si="1"/>
        <v>0</v>
      </c>
      <c r="BA18" s="50">
        <f t="shared" si="1"/>
        <v>655000</v>
      </c>
      <c r="BB18" s="50">
        <f t="shared" si="1"/>
        <v>30000</v>
      </c>
      <c r="BC18" s="50">
        <f t="shared" si="1"/>
        <v>14027968.506200001</v>
      </c>
      <c r="BD18" s="50">
        <f t="shared" si="1"/>
        <v>591867.60369999998</v>
      </c>
      <c r="BE18" s="50">
        <f t="shared" si="1"/>
        <v>489346.99900000001</v>
      </c>
      <c r="BF18" s="50">
        <f t="shared" si="1"/>
        <v>51553.407999999996</v>
      </c>
      <c r="BG18" s="50">
        <f t="shared" si="1"/>
        <v>0</v>
      </c>
      <c r="BH18" s="50">
        <f t="shared" si="1"/>
        <v>0</v>
      </c>
      <c r="BI18" s="50">
        <f t="shared" si="1"/>
        <v>-27690</v>
      </c>
      <c r="BJ18" s="50">
        <f t="shared" si="1"/>
        <v>-1916.84</v>
      </c>
      <c r="BK18" s="50">
        <f t="shared" si="1"/>
        <v>-206000</v>
      </c>
      <c r="BL18" s="50">
        <f t="shared" si="1"/>
        <v>-54703.488000000005</v>
      </c>
      <c r="BM18" s="50">
        <f t="shared" si="1"/>
        <v>0</v>
      </c>
      <c r="BN18" s="50">
        <f t="shared" si="1"/>
        <v>0</v>
      </c>
    </row>
  </sheetData>
  <protectedRanges>
    <protectedRange sqref="AS11:BN17" name="Range3"/>
    <protectedRange sqref="A18" name="Range1"/>
    <protectedRange sqref="C18:BN18 I11:AP17" name="Range2"/>
    <protectedRange sqref="B11:B17" name="Range1_1_3"/>
  </protectedRanges>
  <mergeCells count="53">
    <mergeCell ref="BC4:BN4"/>
    <mergeCell ref="BM8:BN8"/>
    <mergeCell ref="U8:V8"/>
    <mergeCell ref="O7:AD7"/>
    <mergeCell ref="AM8:AN8"/>
    <mergeCell ref="AQ8:AR8"/>
    <mergeCell ref="AM7:AN7"/>
    <mergeCell ref="BC5:BH5"/>
    <mergeCell ref="BI5:BN5"/>
    <mergeCell ref="AY8:AZ8"/>
    <mergeCell ref="BA8:BB8"/>
    <mergeCell ref="AI7:AJ7"/>
    <mergeCell ref="BK8:BL8"/>
    <mergeCell ref="AO7:AP8"/>
    <mergeCell ref="BG6:BH8"/>
    <mergeCell ref="AS8:AT8"/>
    <mergeCell ref="AW8:AX8"/>
    <mergeCell ref="BK6:BN7"/>
    <mergeCell ref="AQ7:AV7"/>
    <mergeCell ref="BI6:BJ8"/>
    <mergeCell ref="BC6:BF6"/>
    <mergeCell ref="AI8:AJ8"/>
    <mergeCell ref="BC7:BD8"/>
    <mergeCell ref="BE7:BF8"/>
    <mergeCell ref="A18:B18"/>
    <mergeCell ref="A4:A9"/>
    <mergeCell ref="B4:B9"/>
    <mergeCell ref="C4:H7"/>
    <mergeCell ref="AW7:BB7"/>
    <mergeCell ref="I4:BB4"/>
    <mergeCell ref="M7:N8"/>
    <mergeCell ref="I8:J8"/>
    <mergeCell ref="K8:L8"/>
    <mergeCell ref="Y8:Z8"/>
    <mergeCell ref="AE7:AF8"/>
    <mergeCell ref="AC8:AD8"/>
    <mergeCell ref="AG7:AH8"/>
    <mergeCell ref="S8:T8"/>
    <mergeCell ref="Q8:R8"/>
    <mergeCell ref="AU8:AV8"/>
    <mergeCell ref="A1:H1"/>
    <mergeCell ref="G8:H8"/>
    <mergeCell ref="AA8:AB8"/>
    <mergeCell ref="I7:L7"/>
    <mergeCell ref="I6:BB6"/>
    <mergeCell ref="A2:H3"/>
    <mergeCell ref="C8:D8"/>
    <mergeCell ref="E8:F8"/>
    <mergeCell ref="I5:BB5"/>
    <mergeCell ref="O8:P8"/>
    <mergeCell ref="W8:X8"/>
    <mergeCell ref="I3:J3"/>
    <mergeCell ref="AK7:AL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Caxs g.d.</vt:lpstr>
      <vt:lpstr>caxser tntesagitakan</vt:lpstr>
      <vt:lpstr>'Caxs g.d.'!Заголовки_для_печати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https://mul2-mta.gov.am/tasks/993310/oneclick/8a7ec472a42911dcb3d88dbf1d7d84eff5076972103f6e07fc525ea0f5681a3a.xlsx?token=a16975c94f47f43b2b231ae6571e1c6f</cp:keywords>
  <cp:lastModifiedBy>Marine Abgaryan</cp:lastModifiedBy>
  <cp:lastPrinted>2012-03-20T07:18:17Z</cp:lastPrinted>
  <dcterms:created xsi:type="dcterms:W3CDTF">2002-03-15T09:46:46Z</dcterms:created>
  <dcterms:modified xsi:type="dcterms:W3CDTF">2026-04-09T08:10:40Z</dcterms:modified>
</cp:coreProperties>
</file>