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493\Desktop\"/>
    </mc:Choice>
  </mc:AlternateContent>
  <xr:revisionPtr revIDLastSave="0" documentId="13_ncr:1_{0FE1551C-7779-4B0F-AA88-EC9B9E68D638}" xr6:coauthVersionLast="47" xr6:coauthVersionMax="47" xr10:uidLastSave="{00000000-0000-0000-0000-000000000000}"/>
  <bookViews>
    <workbookView xWindow="-120" yWindow="-120" windowWidth="29040" windowHeight="15720" tabRatio="526" firstSheet="1" activeTab="1" xr2:uid="{00000000-000D-0000-FFFF-FFFF00000000}"/>
  </bookViews>
  <sheets>
    <sheet name="Caxs g.d." sheetId="8" state="hidden" r:id="rId1"/>
    <sheet name="caxser gorcarnakan" sheetId="10" r:id="rId2"/>
  </sheets>
  <definedNames>
    <definedName name="_xlnm.Print_Titles" localSheetId="0">'Caxs g.d.'!$B:$B,'Caxs g.d.'!$4:$9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" i="10" l="1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CG17" i="10"/>
  <c r="CH17" i="10"/>
  <c r="CI17" i="10"/>
  <c r="CJ17" i="10"/>
  <c r="CK17" i="10"/>
  <c r="CL17" i="10"/>
  <c r="CM17" i="10"/>
  <c r="CN17" i="10"/>
  <c r="CO17" i="10"/>
  <c r="CP17" i="10"/>
  <c r="CQ17" i="10"/>
  <c r="CR17" i="10"/>
  <c r="CS17" i="10"/>
  <c r="CT17" i="10"/>
  <c r="CU17" i="10"/>
  <c r="CV17" i="10"/>
  <c r="CW17" i="10"/>
  <c r="CX17" i="10"/>
  <c r="CY17" i="10"/>
  <c r="CZ17" i="10"/>
  <c r="DA17" i="10"/>
  <c r="DB17" i="10"/>
  <c r="DC17" i="10"/>
  <c r="DD17" i="10"/>
  <c r="DE17" i="10"/>
  <c r="DF17" i="10"/>
  <c r="DG17" i="10"/>
  <c r="DH17" i="10"/>
  <c r="DI17" i="10"/>
  <c r="DJ17" i="10"/>
  <c r="DK17" i="10"/>
  <c r="DL17" i="10"/>
  <c r="DM17" i="10"/>
  <c r="DN17" i="10"/>
  <c r="DO17" i="10"/>
  <c r="DP17" i="10"/>
  <c r="DQ17" i="10"/>
  <c r="DR17" i="10"/>
  <c r="DS17" i="10"/>
  <c r="DT17" i="10"/>
  <c r="DU17" i="10"/>
  <c r="H17" i="10" l="1"/>
  <c r="F17" i="10"/>
  <c r="I17" i="10"/>
  <c r="G17" i="10"/>
  <c r="E17" i="10" l="1"/>
  <c r="D17" i="10"/>
  <c r="D9" i="10"/>
  <c r="E9" i="10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X9" i="10" s="1"/>
  <c r="Y9" i="10" s="1"/>
  <c r="Z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AL9" i="10" s="1"/>
  <c r="AM9" i="10" s="1"/>
  <c r="AN9" i="10" s="1"/>
  <c r="AO9" i="10" s="1"/>
  <c r="AP9" i="10" s="1"/>
  <c r="AQ9" i="10" s="1"/>
  <c r="AR9" i="10" s="1"/>
  <c r="AS9" i="10" s="1"/>
  <c r="AT9" i="10" s="1"/>
  <c r="AU9" i="10" s="1"/>
  <c r="AV9" i="10" s="1"/>
  <c r="AW9" i="10" s="1"/>
  <c r="AX9" i="10" s="1"/>
  <c r="AY9" i="10" s="1"/>
  <c r="AZ9" i="10" s="1"/>
  <c r="BA9" i="10" s="1"/>
  <c r="BB9" i="10" s="1"/>
  <c r="BC9" i="10" s="1"/>
  <c r="BD9" i="10" s="1"/>
  <c r="BE9" i="10" s="1"/>
  <c r="BF9" i="10" s="1"/>
  <c r="BG9" i="10" s="1"/>
  <c r="BH9" i="10" s="1"/>
  <c r="BI9" i="10" s="1"/>
  <c r="BJ9" i="10" s="1"/>
  <c r="BK9" i="10" s="1"/>
  <c r="BL9" i="10" s="1"/>
  <c r="BM9" i="10" s="1"/>
  <c r="BN9" i="10" s="1"/>
  <c r="BO9" i="10" s="1"/>
  <c r="BP9" i="10" s="1"/>
  <c r="BQ9" i="10" s="1"/>
  <c r="BR9" i="10" s="1"/>
  <c r="BS9" i="10" s="1"/>
  <c r="BT9" i="10" s="1"/>
  <c r="BU9" i="10" s="1"/>
  <c r="BV9" i="10" s="1"/>
  <c r="BW9" i="10" s="1"/>
  <c r="BX9" i="10" s="1"/>
  <c r="BY9" i="10" s="1"/>
  <c r="BZ9" i="10" s="1"/>
  <c r="CA9" i="10" s="1"/>
  <c r="CB9" i="10" s="1"/>
  <c r="CC9" i="10" s="1"/>
  <c r="CD9" i="10" s="1"/>
  <c r="CE9" i="10" s="1"/>
  <c r="CF9" i="10" s="1"/>
  <c r="CG9" i="10" s="1"/>
  <c r="CH9" i="10" s="1"/>
  <c r="CI9" i="10" s="1"/>
  <c r="CJ9" i="10" s="1"/>
  <c r="CK9" i="10" s="1"/>
  <c r="CL9" i="10" s="1"/>
  <c r="CM9" i="10" s="1"/>
  <c r="CN9" i="10" s="1"/>
  <c r="CO9" i="10" s="1"/>
  <c r="CP9" i="10" s="1"/>
  <c r="CQ9" i="10" s="1"/>
  <c r="CR9" i="10" s="1"/>
  <c r="CS9" i="10" s="1"/>
  <c r="CT9" i="10" s="1"/>
  <c r="CU9" i="10" s="1"/>
  <c r="CV9" i="10" s="1"/>
  <c r="CW9" i="10" s="1"/>
  <c r="CX9" i="10" s="1"/>
  <c r="CY9" i="10" s="1"/>
  <c r="CZ9" i="10" s="1"/>
  <c r="DA9" i="10" s="1"/>
  <c r="DB9" i="10" s="1"/>
  <c r="DC9" i="10" s="1"/>
  <c r="DD9" i="10" s="1"/>
  <c r="DE9" i="10" s="1"/>
  <c r="DF9" i="10" s="1"/>
  <c r="DG9" i="10" s="1"/>
  <c r="DH9" i="10" s="1"/>
  <c r="DI9" i="10" s="1"/>
  <c r="DJ9" i="10" s="1"/>
  <c r="DK9" i="10" s="1"/>
  <c r="DL9" i="10" s="1"/>
  <c r="DM9" i="10" s="1"/>
  <c r="DN9" i="10" s="1"/>
  <c r="DO9" i="10" s="1"/>
  <c r="DP9" i="10" s="1"/>
  <c r="DQ9" i="10" s="1"/>
  <c r="DR9" i="10" s="1"/>
  <c r="DS9" i="10" s="1"/>
  <c r="DT9" i="10" s="1"/>
  <c r="DU9" i="10" s="1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E12" i="8"/>
  <c r="G13" i="8"/>
  <c r="G14" i="8"/>
  <c r="E14" i="8" s="1"/>
  <c r="G15" i="8"/>
  <c r="G16" i="8"/>
  <c r="G17" i="8"/>
  <c r="E17" i="8" s="1"/>
  <c r="G18" i="8"/>
  <c r="G19" i="8"/>
  <c r="G20" i="8"/>
  <c r="G10" i="8"/>
  <c r="F11" i="8"/>
  <c r="F12" i="8"/>
  <c r="F13" i="8"/>
  <c r="D13" i="8"/>
  <c r="F14" i="8"/>
  <c r="F15" i="8"/>
  <c r="F16" i="8"/>
  <c r="F17" i="8"/>
  <c r="F18" i="8"/>
  <c r="F19" i="8"/>
  <c r="F20" i="8"/>
  <c r="F10" i="8"/>
  <c r="H10" i="8"/>
  <c r="I10" i="8"/>
  <c r="I21" i="8" s="1"/>
  <c r="H11" i="8"/>
  <c r="I11" i="8"/>
  <c r="E11" i="8" s="1"/>
  <c r="H12" i="8"/>
  <c r="D12" i="8" s="1"/>
  <c r="I12" i="8"/>
  <c r="H13" i="8"/>
  <c r="I13" i="8"/>
  <c r="H14" i="8"/>
  <c r="I14" i="8"/>
  <c r="H15" i="8"/>
  <c r="D15" i="8"/>
  <c r="I15" i="8"/>
  <c r="H16" i="8"/>
  <c r="D16" i="8"/>
  <c r="I16" i="8"/>
  <c r="E16" i="8" s="1"/>
  <c r="H17" i="8"/>
  <c r="I17" i="8"/>
  <c r="H18" i="8"/>
  <c r="I18" i="8"/>
  <c r="E18" i="8"/>
  <c r="H19" i="8"/>
  <c r="I19" i="8"/>
  <c r="H20" i="8"/>
  <c r="I20" i="8"/>
  <c r="E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DF21" i="8" l="1"/>
  <c r="D10" i="8"/>
  <c r="D20" i="8"/>
  <c r="E13" i="8"/>
  <c r="E10" i="8"/>
  <c r="DG21" i="8"/>
  <c r="D14" i="8"/>
  <c r="D18" i="8"/>
  <c r="D17" i="8"/>
  <c r="F21" i="8"/>
  <c r="D11" i="8"/>
  <c r="D21" i="8" s="1"/>
  <c r="H21" i="8"/>
  <c r="G21" i="8"/>
  <c r="E15" i="8"/>
  <c r="D19" i="8"/>
  <c r="E19" i="8"/>
  <c r="E21" i="8" l="1"/>
</calcChain>
</file>

<file path=xl/sharedStrings.xml><?xml version="1.0" encoding="utf-8"?>
<sst xmlns="http://schemas.openxmlformats.org/spreadsheetml/2006/main" count="444" uniqueCount="104">
  <si>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</si>
  <si>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</si>
  <si>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</si>
  <si>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</si>
  <si>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</si>
  <si>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</si>
  <si>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</si>
  <si>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</si>
  <si>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</si>
  <si>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</si>
  <si>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</si>
  <si>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</si>
  <si>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</si>
  <si>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</si>
  <si>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</si>
  <si>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</si>
  <si>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</si>
  <si>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</si>
  <si>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</si>
  <si>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</si>
  <si>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</si>
  <si>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</si>
  <si>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</si>
  <si>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</si>
  <si>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</si>
  <si>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</si>
  <si>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</si>
  <si>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</si>
  <si>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</si>
  <si>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</si>
  <si>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</si>
  <si>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</si>
  <si>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</si>
  <si>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</si>
  <si>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</si>
  <si>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</si>
  <si>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</si>
  <si>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</si>
  <si>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</si>
  <si>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</si>
  <si>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</si>
  <si>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</si>
  <si>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</si>
  <si>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</si>
  <si>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</si>
  <si>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</si>
  <si>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</si>
  <si>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</si>
  <si>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</si>
  <si>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որից`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</si>
  <si>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</si>
  <si>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</si>
  <si>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</si>
  <si>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</si>
  <si>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</si>
  <si>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</si>
  <si>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</si>
  <si>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</si>
  <si>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</si>
  <si>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</si>
  <si>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</si>
  <si>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</si>
  <si>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</si>
  <si>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</si>
  <si>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</si>
  <si>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</si>
  <si>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</si>
  <si>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</si>
  <si>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</si>
  <si>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</si>
  <si>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</si>
  <si>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</si>
  <si>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</si>
  <si>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</si>
  <si>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</si>
  <si>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</si>
  <si>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</si>
  <si>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</si>
  <si>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</si>
  <si>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</si>
  <si>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</si>
  <si>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</si>
  <si>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</si>
  <si>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</si>
  <si>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</si>
  <si>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</si>
  <si>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</si>
  <si>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</si>
  <si>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</si>
  <si>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</si>
  <si>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</si>
  <si>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</si>
  <si>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</si>
  <si>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</si>
  <si>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</si>
  <si>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</si>
  <si>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209001 Î³å³Ý ù.</t>
  </si>
  <si>
    <t>209007 ø³ç³ñ³Ý ù.</t>
  </si>
  <si>
    <t>209003 ¶áñÇë ù.</t>
  </si>
  <si>
    <t>209097 î³Ã¨</t>
  </si>
  <si>
    <t>209101 î»Õ</t>
  </si>
  <si>
    <t>209006 êÇëÇ³Ý ù.</t>
  </si>
  <si>
    <t>209005 Ø»ÕñÇ ù.</t>
  </si>
  <si>
    <t>ՀՀ Սյունիքի մարզի համայնքների  բյուջեների ծախսերի վերաբերյալ
(ըստ ծախսերի գործառնական  դասակարգման) 2026 թվականի առաջին եռամսյակ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</si>
</sst>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47" x14ac:knownFonts="1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30" fillId="0" borderId="1" applyNumberFormat="0" applyFill="0" applyAlignment="0" applyProtection="0"/>
    <xf numFmtId="0" fontId="31" fillId="2" borderId="2" applyNumberFormat="0" applyAlignment="0" applyProtection="0"/>
    <xf numFmtId="0" fontId="32" fillId="3" borderId="3" applyNumberFormat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2" applyNumberFormat="0" applyAlignment="0" applyProtection="0"/>
    <xf numFmtId="0" fontId="42" fillId="2" borderId="0" applyNumberFormat="0" applyBorder="0" applyAlignment="0" applyProtection="0"/>
    <xf numFmtId="0" fontId="43" fillId="6" borderId="8" applyNumberFormat="0" applyAlignment="0" applyProtection="0"/>
    <xf numFmtId="0" fontId="29" fillId="7" borderId="9" applyNumberFormat="0" applyFont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7" borderId="0" applyNumberFormat="0" applyBorder="0" applyAlignment="0" applyProtection="0"/>
    <xf numFmtId="0" fontId="45" fillId="16" borderId="0" applyNumberFormat="0" applyBorder="0" applyAlignment="0" applyProtection="0"/>
    <xf numFmtId="0" fontId="45" fillId="5" borderId="0" applyNumberFormat="0" applyBorder="0" applyAlignment="0" applyProtection="0"/>
    <xf numFmtId="0" fontId="45" fillId="7" borderId="0" applyNumberFormat="0" applyBorder="0" applyAlignment="0" applyProtection="0"/>
    <xf numFmtId="0" fontId="45" fillId="5" borderId="0" applyNumberFormat="0" applyBorder="0" applyAlignment="0" applyProtection="0"/>
    <xf numFmtId="0" fontId="45" fillId="15" borderId="0" applyNumberFormat="0" applyBorder="0" applyAlignment="0" applyProtection="0"/>
    <xf numFmtId="0" fontId="45" fillId="2" borderId="0" applyNumberFormat="0" applyBorder="0" applyAlignment="0" applyProtection="0"/>
    <xf numFmtId="0" fontId="45" fillId="17" borderId="0" applyNumberFormat="0" applyBorder="0" applyAlignment="0" applyProtection="0"/>
    <xf numFmtId="0" fontId="45" fillId="5" borderId="0" applyNumberFormat="0" applyBorder="0" applyAlignment="0" applyProtection="0"/>
    <xf numFmtId="0" fontId="45" fillId="7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7" borderId="0" applyNumberFormat="0" applyBorder="0" applyAlignment="0" applyProtection="0"/>
    <xf numFmtId="0" fontId="44" fillId="5" borderId="0" applyNumberFormat="0" applyBorder="0" applyAlignment="0" applyProtection="0"/>
    <xf numFmtId="0" fontId="44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46" fillId="0" borderId="0"/>
  </cellStyleXfs>
  <cellXfs count="162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Border="1" applyProtection="1"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164" fontId="26" fillId="0" borderId="0" xfId="0" applyNumberFormat="1" applyFont="1" applyProtection="1">
      <protection locked="0"/>
    </xf>
    <xf numFmtId="0" fontId="26" fillId="0" borderId="12" xfId="0" applyFont="1" applyBorder="1" applyAlignment="1" applyProtection="1">
      <alignment vertical="center"/>
      <protection locked="0"/>
    </xf>
    <xf numFmtId="0" fontId="26" fillId="0" borderId="0" xfId="0" applyFont="1" applyProtection="1"/>
    <xf numFmtId="0" fontId="20" fillId="25" borderId="13" xfId="0" applyNumberFormat="1" applyFont="1" applyFill="1" applyBorder="1" applyAlignment="1" applyProtection="1">
      <alignment horizontal="center" vertical="center" wrapText="1"/>
    </xf>
    <xf numFmtId="0" fontId="20" fillId="22" borderId="14" xfId="0" applyFont="1" applyFill="1" applyBorder="1" applyAlignment="1" applyProtection="1">
      <alignment vertical="center" wrapText="1"/>
    </xf>
    <xf numFmtId="0" fontId="20" fillId="22" borderId="15" xfId="0" applyFont="1" applyFill="1" applyBorder="1" applyAlignment="1" applyProtection="1">
      <alignment vertical="center" wrapText="1"/>
    </xf>
    <xf numFmtId="0" fontId="20" fillId="23" borderId="13" xfId="0" applyFont="1" applyFill="1" applyBorder="1" applyAlignment="1" applyProtection="1">
      <alignment horizontal="center" vertical="center" wrapText="1"/>
    </xf>
    <xf numFmtId="0" fontId="20" fillId="22" borderId="16" xfId="0" applyFont="1" applyFill="1" applyBorder="1" applyAlignment="1" applyProtection="1">
      <alignment vertical="center" wrapText="1"/>
    </xf>
    <xf numFmtId="0" fontId="20" fillId="25" borderId="13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4" fontId="24" fillId="21" borderId="10" xfId="0" applyNumberFormat="1" applyFont="1" applyFill="1" applyBorder="1" applyAlignment="1" applyProtection="1">
      <alignment horizontal="center" vertical="center" wrapText="1"/>
    </xf>
    <xf numFmtId="0" fontId="24" fillId="18" borderId="10" xfId="0" applyFont="1" applyFill="1" applyBorder="1" applyAlignment="1" applyProtection="1">
      <alignment horizontal="center" vertical="center" wrapText="1"/>
    </xf>
    <xf numFmtId="0" fontId="19" fillId="20" borderId="10" xfId="0" applyFont="1" applyFill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19" fillId="25" borderId="10" xfId="0" applyFont="1" applyFill="1" applyBorder="1" applyAlignment="1" applyProtection="1">
      <alignment horizontal="center" vertical="center" wrapText="1"/>
      <protection locked="0"/>
    </xf>
    <xf numFmtId="165" fontId="19" fillId="0" borderId="10" xfId="54" applyNumberFormat="1" applyFont="1" applyFill="1" applyBorder="1" applyAlignment="1" applyProtection="1">
      <alignment horizontal="right" vertical="center"/>
    </xf>
    <xf numFmtId="0" fontId="24" fillId="0" borderId="0" xfId="0" applyFont="1" applyProtection="1">
      <protection locked="0"/>
    </xf>
    <xf numFmtId="4" fontId="26" fillId="0" borderId="0" xfId="0" applyNumberFormat="1" applyFont="1" applyAlignment="1" applyProtection="1">
      <alignment horizontal="right" vertical="center"/>
      <protection locked="0"/>
    </xf>
    <xf numFmtId="0" fontId="19" fillId="0" borderId="10" xfId="42" applyFont="1" applyBorder="1" applyProtection="1">
      <protection locked="0"/>
    </xf>
    <xf numFmtId="0" fontId="20" fillId="25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protection locked="0"/>
    </xf>
    <xf numFmtId="0" fontId="3" fillId="25" borderId="10" xfId="0" applyFont="1" applyFill="1" applyBorder="1" applyAlignment="1" applyProtection="1">
      <alignment horizontal="left" vertical="center"/>
      <protection locked="0"/>
    </xf>
    <xf numFmtId="166" fontId="19" fillId="0" borderId="10" xfId="54" applyNumberFormat="1" applyFont="1" applyFill="1" applyBorder="1" applyAlignment="1" applyProtection="1">
      <alignment horizontal="right" vertical="center"/>
    </xf>
    <xf numFmtId="4" fontId="19" fillId="0" borderId="10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5" borderId="19" xfId="0" applyNumberFormat="1" applyFont="1" applyFill="1" applyBorder="1" applyAlignment="1" applyProtection="1">
      <alignment horizontal="center" vertical="center" wrapText="1"/>
    </xf>
    <xf numFmtId="0" fontId="7" fillId="25" borderId="13" xfId="0" applyNumberFormat="1" applyFont="1" applyFill="1" applyBorder="1" applyAlignment="1" applyProtection="1">
      <alignment horizontal="center" vertical="center" wrapText="1"/>
    </xf>
    <xf numFmtId="0" fontId="7" fillId="25" borderId="20" xfId="0" applyNumberFormat="1" applyFont="1" applyFill="1" applyBorder="1" applyAlignment="1" applyProtection="1">
      <alignment horizontal="center" vertical="center" wrapText="1"/>
    </xf>
    <xf numFmtId="0" fontId="7" fillId="25" borderId="21" xfId="0" applyNumberFormat="1" applyFont="1" applyFill="1" applyBorder="1" applyAlignment="1" applyProtection="1">
      <alignment horizontal="center" vertical="center" wrapText="1"/>
    </xf>
    <xf numFmtId="0" fontId="7" fillId="25" borderId="0" xfId="0" applyNumberFormat="1" applyFont="1" applyFill="1" applyBorder="1" applyAlignment="1" applyProtection="1">
      <alignment horizontal="center" vertical="center" wrapText="1"/>
    </xf>
    <xf numFmtId="0" fontId="7" fillId="25" borderId="22" xfId="0" applyNumberFormat="1" applyFont="1" applyFill="1" applyBorder="1" applyAlignment="1" applyProtection="1">
      <alignment horizontal="center" vertical="center" wrapText="1"/>
    </xf>
    <xf numFmtId="0" fontId="7" fillId="25" borderId="17" xfId="0" applyNumberFormat="1" applyFont="1" applyFill="1" applyBorder="1" applyAlignment="1" applyProtection="1">
      <alignment horizontal="center" vertical="center" wrapText="1"/>
    </xf>
    <xf numFmtId="0" fontId="7" fillId="25" borderId="12" xfId="0" applyNumberFormat="1" applyFont="1" applyFill="1" applyBorder="1" applyAlignment="1" applyProtection="1">
      <alignment horizontal="center" vertical="center" wrapText="1"/>
    </xf>
    <xf numFmtId="0" fontId="7" fillId="25" borderId="18" xfId="0" applyNumberFormat="1" applyFont="1" applyFill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left" vertical="center" wrapText="1"/>
    </xf>
    <xf numFmtId="0" fontId="3" fillId="26" borderId="13" xfId="0" applyFont="1" applyFill="1" applyBorder="1" applyAlignment="1" applyProtection="1">
      <alignment horizontal="left" vertical="center" wrapText="1"/>
    </xf>
    <xf numFmtId="0" fontId="3" fillId="26" borderId="2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25" borderId="19" xfId="0" applyFont="1" applyFill="1" applyBorder="1" applyAlignment="1" applyProtection="1">
      <alignment horizontal="center" vertical="center" wrapText="1"/>
    </xf>
    <xf numFmtId="0" fontId="3" fillId="25" borderId="13" xfId="0" applyFont="1" applyFill="1" applyBorder="1" applyAlignment="1" applyProtection="1">
      <alignment horizontal="center" vertical="center" wrapText="1"/>
    </xf>
    <xf numFmtId="0" fontId="3" fillId="25" borderId="20" xfId="0" applyFont="1" applyFill="1" applyBorder="1" applyAlignment="1" applyProtection="1">
      <alignment horizontal="center" vertical="center" wrapText="1"/>
    </xf>
    <xf numFmtId="0" fontId="3" fillId="25" borderId="17" xfId="0" applyFont="1" applyFill="1" applyBorder="1" applyAlignment="1" applyProtection="1">
      <alignment horizontal="center" vertical="center" wrapText="1"/>
    </xf>
    <xf numFmtId="0" fontId="3" fillId="25" borderId="12" xfId="0" applyFont="1" applyFill="1" applyBorder="1" applyAlignment="1" applyProtection="1">
      <alignment horizontal="center" vertical="center" wrapText="1"/>
    </xf>
    <xf numFmtId="0" fontId="3" fillId="25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20" fillId="25" borderId="16" xfId="0" applyNumberFormat="1" applyFont="1" applyFill="1" applyBorder="1" applyAlignment="1" applyProtection="1">
      <alignment horizontal="center" vertical="center" wrapText="1"/>
    </xf>
    <xf numFmtId="0" fontId="20" fillId="25" borderId="14" xfId="0" applyNumberFormat="1" applyFont="1" applyFill="1" applyBorder="1" applyAlignment="1" applyProtection="1">
      <alignment horizontal="center" vertical="center" wrapText="1"/>
    </xf>
    <xf numFmtId="0" fontId="20" fillId="25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20" fillId="25" borderId="10" xfId="0" applyNumberFormat="1" applyFont="1" applyFill="1" applyBorder="1" applyAlignment="1" applyProtection="1">
      <alignment horizontal="center" vertical="center" wrapText="1"/>
    </xf>
    <xf numFmtId="0" fontId="20" fillId="25" borderId="19" xfId="0" applyNumberFormat="1" applyFont="1" applyFill="1" applyBorder="1" applyAlignment="1" applyProtection="1">
      <alignment horizontal="center" vertical="center" wrapText="1"/>
    </xf>
    <xf numFmtId="0" fontId="20" fillId="25" borderId="13" xfId="0" applyNumberFormat="1" applyFont="1" applyFill="1" applyBorder="1" applyAlignment="1" applyProtection="1">
      <alignment horizontal="center" vertical="center" wrapText="1"/>
    </xf>
    <xf numFmtId="0" fontId="20" fillId="25" borderId="20" xfId="0" applyNumberFormat="1" applyFont="1" applyFill="1" applyBorder="1" applyAlignment="1" applyProtection="1">
      <alignment horizontal="center" vertical="center" wrapText="1"/>
    </xf>
    <xf numFmtId="0" fontId="20" fillId="25" borderId="17" xfId="0" applyNumberFormat="1" applyFont="1" applyFill="1" applyBorder="1" applyAlignment="1" applyProtection="1">
      <alignment horizontal="center" vertical="center" wrapText="1"/>
    </xf>
    <xf numFmtId="0" fontId="20" fillId="25" borderId="12" xfId="0" applyNumberFormat="1" applyFont="1" applyFill="1" applyBorder="1" applyAlignment="1" applyProtection="1">
      <alignment horizontal="center" vertical="center" wrapText="1"/>
    </xf>
    <xf numFmtId="0" fontId="20" fillId="25" borderId="18" xfId="0" applyNumberFormat="1" applyFont="1" applyFill="1" applyBorder="1" applyAlignment="1" applyProtection="1">
      <alignment horizontal="center" vertical="center" wrapText="1"/>
    </xf>
    <xf numFmtId="0" fontId="20" fillId="22" borderId="16" xfId="0" applyFont="1" applyFill="1" applyBorder="1" applyAlignment="1" applyProtection="1">
      <alignment horizontal="center" vertical="center" wrapText="1"/>
    </xf>
    <xf numFmtId="0" fontId="20" fillId="22" borderId="14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5" fillId="20" borderId="10" xfId="0" applyFont="1" applyFill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0" fillId="25" borderId="21" xfId="0" applyNumberFormat="1" applyFont="1" applyFill="1" applyBorder="1" applyAlignment="1" applyProtection="1">
      <alignment horizontal="center" vertical="center" wrapText="1"/>
    </xf>
    <xf numFmtId="0" fontId="20" fillId="25" borderId="0" xfId="0" applyNumberFormat="1" applyFont="1" applyFill="1" applyBorder="1" applyAlignment="1" applyProtection="1">
      <alignment horizontal="center" vertical="center" wrapText="1"/>
    </xf>
    <xf numFmtId="0" fontId="20" fillId="25" borderId="22" xfId="0" applyNumberFormat="1" applyFont="1" applyFill="1" applyBorder="1" applyAlignment="1" applyProtection="1">
      <alignment horizontal="center" vertical="center" wrapText="1"/>
    </xf>
    <xf numFmtId="0" fontId="20" fillId="26" borderId="19" xfId="0" applyFont="1" applyFill="1" applyBorder="1" applyAlignment="1" applyProtection="1">
      <alignment horizontal="left" vertical="center" wrapText="1"/>
    </xf>
    <xf numFmtId="0" fontId="20" fillId="26" borderId="13" xfId="0" applyFont="1" applyFill="1" applyBorder="1" applyAlignment="1" applyProtection="1">
      <alignment horizontal="left" vertical="center" wrapText="1"/>
    </xf>
    <xf numFmtId="0" fontId="20" fillId="26" borderId="20" xfId="0" applyFont="1" applyFill="1" applyBorder="1" applyAlignment="1" applyProtection="1">
      <alignment horizontal="left" vertical="center" wrapText="1"/>
    </xf>
    <xf numFmtId="0" fontId="20" fillId="0" borderId="16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20" fillId="0" borderId="15" xfId="0" applyFont="1" applyBorder="1" applyAlignment="1" applyProtection="1">
      <alignment horizontal="left" vertical="center" wrapText="1"/>
    </xf>
    <xf numFmtId="0" fontId="20" fillId="22" borderId="15" xfId="0" applyFont="1" applyFill="1" applyBorder="1" applyAlignment="1" applyProtection="1">
      <alignment horizontal="center" vertical="center" wrapText="1"/>
    </xf>
  </cellXfs>
  <cellStyles count="57">
    <cellStyle name="????" xfId="1" xr:uid="{00000000-0005-0000-0000-000000000000}"/>
    <cellStyle name="???? " xfId="2" xr:uid="{00000000-0005-0000-0000-000001000000}"/>
    <cellStyle name="?????" xfId="3" xr:uid="{00000000-0005-0000-0000-000002000000}"/>
    <cellStyle name="????? ??????????????" xfId="4" xr:uid="{00000000-0005-0000-0000-000003000000}"/>
    <cellStyle name="??????" xfId="5" xr:uid="{00000000-0005-0000-0000-000004000000}"/>
    <cellStyle name="???????" xfId="6" xr:uid="{00000000-0005-0000-0000-000005000000}"/>
    <cellStyle name="????????" xfId="7" xr:uid="{00000000-0005-0000-0000-000006000000}"/>
    <cellStyle name="?????????" xfId="8" xr:uid="{00000000-0005-0000-0000-000007000000}"/>
    <cellStyle name="????????? ??????" xfId="9" xr:uid="{00000000-0005-0000-0000-000008000000}"/>
    <cellStyle name="????????? 1" xfId="10" xr:uid="{00000000-0005-0000-0000-000009000000}"/>
    <cellStyle name="????????? 2" xfId="11" xr:uid="{00000000-0005-0000-0000-00000A000000}"/>
    <cellStyle name="????????? 3" xfId="12" xr:uid="{00000000-0005-0000-0000-00000B000000}"/>
    <cellStyle name="????????? 4" xfId="13" xr:uid="{00000000-0005-0000-0000-00000C000000}"/>
    <cellStyle name="??????????" xfId="14" xr:uid="{00000000-0005-0000-0000-00000D000000}"/>
    <cellStyle name="???????????" xfId="15" xr:uid="{00000000-0005-0000-0000-00000E000000}"/>
    <cellStyle name="??????????? ??????" xfId="16" xr:uid="{00000000-0005-0000-0000-00000F000000}"/>
    <cellStyle name="??????????_Mutqer" xfId="17" xr:uid="{00000000-0005-0000-0000-000010000000}"/>
    <cellStyle name="??????1" xfId="18" xr:uid="{00000000-0005-0000-0000-000011000000}"/>
    <cellStyle name="??????2" xfId="19" xr:uid="{00000000-0005-0000-0000-000012000000}"/>
    <cellStyle name="??????3" xfId="20" xr:uid="{00000000-0005-0000-0000-000013000000}"/>
    <cellStyle name="??????4" xfId="21" xr:uid="{00000000-0005-0000-0000-000014000000}"/>
    <cellStyle name="??????5" xfId="22" xr:uid="{00000000-0005-0000-0000-000015000000}"/>
    <cellStyle name="??????6" xfId="23" xr:uid="{00000000-0005-0000-0000-000016000000}"/>
    <cellStyle name="20% - ??????1" xfId="24" xr:uid="{00000000-0005-0000-0000-000017000000}"/>
    <cellStyle name="20% - ??????2" xfId="25" xr:uid="{00000000-0005-0000-0000-000018000000}"/>
    <cellStyle name="20% - ??????3" xfId="26" xr:uid="{00000000-0005-0000-0000-000019000000}"/>
    <cellStyle name="20% - ??????4" xfId="27" xr:uid="{00000000-0005-0000-0000-00001A000000}"/>
    <cellStyle name="20% - ??????5" xfId="28" xr:uid="{00000000-0005-0000-0000-00001B000000}"/>
    <cellStyle name="20% - ??????6" xfId="29" xr:uid="{00000000-0005-0000-0000-00001C000000}"/>
    <cellStyle name="40% - ??????1" xfId="30" xr:uid="{00000000-0005-0000-0000-00001D000000}"/>
    <cellStyle name="40% - ??????2" xfId="31" xr:uid="{00000000-0005-0000-0000-00001E000000}"/>
    <cellStyle name="40% - ??????3" xfId="32" xr:uid="{00000000-0005-0000-0000-00001F000000}"/>
    <cellStyle name="40% - ??????4" xfId="33" xr:uid="{00000000-0005-0000-0000-000020000000}"/>
    <cellStyle name="40% - ??????5" xfId="34" xr:uid="{00000000-0005-0000-0000-000021000000}"/>
    <cellStyle name="40% - ??????6" xfId="35" xr:uid="{00000000-0005-0000-0000-000022000000}"/>
    <cellStyle name="60% - ??????1" xfId="36" xr:uid="{00000000-0005-0000-0000-000023000000}"/>
    <cellStyle name="60% - ??????2" xfId="37" xr:uid="{00000000-0005-0000-0000-000024000000}"/>
    <cellStyle name="60% - ??????3" xfId="38" xr:uid="{00000000-0005-0000-0000-000025000000}"/>
    <cellStyle name="60% - ??????4" xfId="39" xr:uid="{00000000-0005-0000-0000-000026000000}"/>
    <cellStyle name="60% - ??????5" xfId="40" xr:uid="{00000000-0005-0000-0000-000027000000}"/>
    <cellStyle name="60% - ??????6" xfId="41" xr:uid="{00000000-0005-0000-0000-000028000000}"/>
    <cellStyle name="Normal 12 5" xfId="42" xr:uid="{00000000-0005-0000-0000-000029000000}"/>
    <cellStyle name="Normal 12 5 2" xfId="43" xr:uid="{00000000-0005-0000-0000-00002A000000}"/>
    <cellStyle name="Normal 2 2" xfId="44" xr:uid="{00000000-0005-0000-0000-00002B000000}"/>
    <cellStyle name="Normal 2 3" xfId="45" xr:uid="{00000000-0005-0000-0000-00002C000000}"/>
    <cellStyle name="Normal 20 2" xfId="46" xr:uid="{00000000-0005-0000-0000-00002D000000}"/>
    <cellStyle name="Normal 20 2 2" xfId="47" xr:uid="{00000000-0005-0000-0000-00002E000000}"/>
    <cellStyle name="Normal 22 2" xfId="48" xr:uid="{00000000-0005-0000-0000-00002F000000}"/>
    <cellStyle name="Normal 22 2 2" xfId="49" xr:uid="{00000000-0005-0000-0000-000030000000}"/>
    <cellStyle name="Normal 26 2" xfId="50" xr:uid="{00000000-0005-0000-0000-000031000000}"/>
    <cellStyle name="Normal 26 2 2" xfId="51" xr:uid="{00000000-0005-0000-0000-000032000000}"/>
    <cellStyle name="Normal 28 2" xfId="52" xr:uid="{00000000-0005-0000-0000-000033000000}"/>
    <cellStyle name="Normal 28 2 2" xfId="53" xr:uid="{00000000-0005-0000-0000-000034000000}"/>
    <cellStyle name="Normal_Sheet2" xfId="54" xr:uid="{00000000-0005-0000-0000-000035000000}"/>
    <cellStyle name="Обычный" xfId="0" builtinId="0"/>
    <cellStyle name="Обычный 2 2" xfId="55" xr:uid="{00000000-0005-0000-0000-000037000000}"/>
    <cellStyle name="Обычный 3" xfId="56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 x14ac:dyDescent="0.2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 x14ac:dyDescent="0.2">
      <c r="B1" s="106" t="s">
        <v>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 x14ac:dyDescent="0.2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 x14ac:dyDescent="0.2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08" t="s">
        <v>6</v>
      </c>
      <c r="AK3" s="108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 x14ac:dyDescent="0.2">
      <c r="B4" s="86" t="s">
        <v>4</v>
      </c>
      <c r="C4" s="109" t="s">
        <v>0</v>
      </c>
      <c r="D4" s="87" t="s">
        <v>20</v>
      </c>
      <c r="E4" s="88"/>
      <c r="F4" s="88"/>
      <c r="G4" s="88"/>
      <c r="H4" s="88"/>
      <c r="I4" s="89"/>
      <c r="J4" s="96" t="s">
        <v>34</v>
      </c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8"/>
    </row>
    <row r="5" spans="2:117" ht="16.5" customHeight="1" x14ac:dyDescent="0.2">
      <c r="B5" s="86"/>
      <c r="C5" s="109"/>
      <c r="D5" s="90"/>
      <c r="E5" s="91"/>
      <c r="F5" s="91"/>
      <c r="G5" s="91"/>
      <c r="H5" s="91"/>
      <c r="I5" s="92"/>
      <c r="J5" s="79" t="s">
        <v>35</v>
      </c>
      <c r="K5" s="80"/>
      <c r="L5" s="80"/>
      <c r="M5" s="81"/>
      <c r="N5" s="110" t="s">
        <v>24</v>
      </c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79" t="s">
        <v>37</v>
      </c>
      <c r="AE5" s="80"/>
      <c r="AF5" s="80"/>
      <c r="AG5" s="81"/>
      <c r="AH5" s="79" t="s">
        <v>38</v>
      </c>
      <c r="AI5" s="80"/>
      <c r="AJ5" s="80"/>
      <c r="AK5" s="81"/>
      <c r="AL5" s="79" t="s">
        <v>39</v>
      </c>
      <c r="AM5" s="80"/>
      <c r="AN5" s="80"/>
      <c r="AO5" s="81"/>
      <c r="AP5" s="102" t="s">
        <v>33</v>
      </c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4"/>
      <c r="BR5" s="79" t="s">
        <v>42</v>
      </c>
      <c r="BS5" s="80"/>
      <c r="BT5" s="80"/>
      <c r="BU5" s="81"/>
      <c r="BV5" s="79" t="s">
        <v>43</v>
      </c>
      <c r="BW5" s="80"/>
      <c r="BX5" s="80"/>
      <c r="BY5" s="81"/>
      <c r="BZ5" s="114" t="s">
        <v>30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78" t="s">
        <v>47</v>
      </c>
      <c r="CQ5" s="78"/>
      <c r="CR5" s="78"/>
      <c r="CS5" s="78"/>
      <c r="CT5" s="115" t="s">
        <v>9</v>
      </c>
      <c r="CU5" s="116"/>
      <c r="CV5" s="116"/>
      <c r="CW5" s="117"/>
      <c r="CX5" s="118" t="s">
        <v>18</v>
      </c>
      <c r="CY5" s="119"/>
      <c r="CZ5" s="119"/>
      <c r="DA5" s="120"/>
      <c r="DB5" s="118" t="s">
        <v>7</v>
      </c>
      <c r="DC5" s="119"/>
      <c r="DD5" s="119"/>
      <c r="DE5" s="120"/>
      <c r="DF5" s="118" t="s">
        <v>8</v>
      </c>
      <c r="DG5" s="119"/>
      <c r="DH5" s="119"/>
      <c r="DI5" s="119"/>
      <c r="DJ5" s="119"/>
      <c r="DK5" s="120"/>
      <c r="DL5" s="113" t="s">
        <v>32</v>
      </c>
      <c r="DM5" s="113"/>
    </row>
    <row r="6" spans="2:117" ht="105.75" customHeight="1" x14ac:dyDescent="0.2">
      <c r="B6" s="86"/>
      <c r="C6" s="109"/>
      <c r="D6" s="93"/>
      <c r="E6" s="94"/>
      <c r="F6" s="94"/>
      <c r="G6" s="94"/>
      <c r="H6" s="94"/>
      <c r="I6" s="95"/>
      <c r="J6" s="82"/>
      <c r="K6" s="83"/>
      <c r="L6" s="83"/>
      <c r="M6" s="84"/>
      <c r="N6" s="99" t="s">
        <v>23</v>
      </c>
      <c r="O6" s="100"/>
      <c r="P6" s="100"/>
      <c r="Q6" s="101"/>
      <c r="R6" s="78" t="s">
        <v>22</v>
      </c>
      <c r="S6" s="78"/>
      <c r="T6" s="78"/>
      <c r="U6" s="78"/>
      <c r="V6" s="78" t="s">
        <v>36</v>
      </c>
      <c r="W6" s="78"/>
      <c r="X6" s="78"/>
      <c r="Y6" s="78"/>
      <c r="Z6" s="78" t="s">
        <v>21</v>
      </c>
      <c r="AA6" s="78"/>
      <c r="AB6" s="78"/>
      <c r="AC6" s="78"/>
      <c r="AD6" s="82"/>
      <c r="AE6" s="83"/>
      <c r="AF6" s="83"/>
      <c r="AG6" s="84"/>
      <c r="AH6" s="82"/>
      <c r="AI6" s="83"/>
      <c r="AJ6" s="83"/>
      <c r="AK6" s="84"/>
      <c r="AL6" s="82"/>
      <c r="AM6" s="83"/>
      <c r="AN6" s="83"/>
      <c r="AO6" s="84"/>
      <c r="AP6" s="69" t="s">
        <v>25</v>
      </c>
      <c r="AQ6" s="70"/>
      <c r="AR6" s="70"/>
      <c r="AS6" s="71"/>
      <c r="AT6" s="69" t="s">
        <v>26</v>
      </c>
      <c r="AU6" s="70"/>
      <c r="AV6" s="70"/>
      <c r="AW6" s="71"/>
      <c r="AX6" s="75" t="s">
        <v>27</v>
      </c>
      <c r="AY6" s="76"/>
      <c r="AZ6" s="76"/>
      <c r="BA6" s="77"/>
      <c r="BB6" s="75" t="s">
        <v>28</v>
      </c>
      <c r="BC6" s="76"/>
      <c r="BD6" s="76"/>
      <c r="BE6" s="77"/>
      <c r="BF6" s="105" t="s">
        <v>29</v>
      </c>
      <c r="BG6" s="105"/>
      <c r="BH6" s="105"/>
      <c r="BI6" s="105"/>
      <c r="BJ6" s="105" t="s">
        <v>40</v>
      </c>
      <c r="BK6" s="105"/>
      <c r="BL6" s="105"/>
      <c r="BM6" s="105"/>
      <c r="BN6" s="105" t="s">
        <v>41</v>
      </c>
      <c r="BO6" s="105"/>
      <c r="BP6" s="105"/>
      <c r="BQ6" s="105"/>
      <c r="BR6" s="82"/>
      <c r="BS6" s="83"/>
      <c r="BT6" s="83"/>
      <c r="BU6" s="84"/>
      <c r="BV6" s="82"/>
      <c r="BW6" s="83"/>
      <c r="BX6" s="83"/>
      <c r="BY6" s="84"/>
      <c r="BZ6" s="72" t="s">
        <v>44</v>
      </c>
      <c r="CA6" s="73"/>
      <c r="CB6" s="73"/>
      <c r="CC6" s="74"/>
      <c r="CD6" s="126" t="s">
        <v>45</v>
      </c>
      <c r="CE6" s="100"/>
      <c r="CF6" s="100"/>
      <c r="CG6" s="101"/>
      <c r="CH6" s="99" t="s">
        <v>46</v>
      </c>
      <c r="CI6" s="100"/>
      <c r="CJ6" s="100"/>
      <c r="CK6" s="101"/>
      <c r="CL6" s="99" t="s">
        <v>48</v>
      </c>
      <c r="CM6" s="100"/>
      <c r="CN6" s="100"/>
      <c r="CO6" s="101"/>
      <c r="CP6" s="78"/>
      <c r="CQ6" s="78"/>
      <c r="CR6" s="78"/>
      <c r="CS6" s="78"/>
      <c r="CT6" s="99"/>
      <c r="CU6" s="100"/>
      <c r="CV6" s="100"/>
      <c r="CW6" s="101"/>
      <c r="CX6" s="121"/>
      <c r="CY6" s="122"/>
      <c r="CZ6" s="122"/>
      <c r="DA6" s="123"/>
      <c r="DB6" s="121"/>
      <c r="DC6" s="122"/>
      <c r="DD6" s="122"/>
      <c r="DE6" s="123"/>
      <c r="DF6" s="121"/>
      <c r="DG6" s="122"/>
      <c r="DH6" s="122"/>
      <c r="DI6" s="122"/>
      <c r="DJ6" s="122"/>
      <c r="DK6" s="123"/>
      <c r="DL6" s="113"/>
      <c r="DM6" s="113"/>
    </row>
    <row r="7" spans="2:117" ht="25.5" customHeight="1" x14ac:dyDescent="0.2">
      <c r="B7" s="86"/>
      <c r="C7" s="109"/>
      <c r="D7" s="68" t="s">
        <v>15</v>
      </c>
      <c r="E7" s="68"/>
      <c r="F7" s="68" t="s">
        <v>14</v>
      </c>
      <c r="G7" s="68"/>
      <c r="H7" s="68" t="s">
        <v>5</v>
      </c>
      <c r="I7" s="68"/>
      <c r="J7" s="68" t="s">
        <v>12</v>
      </c>
      <c r="K7" s="68"/>
      <c r="L7" s="68" t="s">
        <v>13</v>
      </c>
      <c r="M7" s="68"/>
      <c r="N7" s="68" t="s">
        <v>12</v>
      </c>
      <c r="O7" s="68"/>
      <c r="P7" s="68" t="s">
        <v>13</v>
      </c>
      <c r="Q7" s="68"/>
      <c r="R7" s="68" t="s">
        <v>12</v>
      </c>
      <c r="S7" s="68"/>
      <c r="T7" s="68" t="s">
        <v>13</v>
      </c>
      <c r="U7" s="68"/>
      <c r="V7" s="68" t="s">
        <v>12</v>
      </c>
      <c r="W7" s="68"/>
      <c r="X7" s="68" t="s">
        <v>13</v>
      </c>
      <c r="Y7" s="68"/>
      <c r="Z7" s="68" t="s">
        <v>12</v>
      </c>
      <c r="AA7" s="68"/>
      <c r="AB7" s="68" t="s">
        <v>13</v>
      </c>
      <c r="AC7" s="68"/>
      <c r="AD7" s="68" t="s">
        <v>12</v>
      </c>
      <c r="AE7" s="68"/>
      <c r="AF7" s="68" t="s">
        <v>13</v>
      </c>
      <c r="AG7" s="68"/>
      <c r="AH7" s="68" t="s">
        <v>12</v>
      </c>
      <c r="AI7" s="68"/>
      <c r="AJ7" s="68" t="s">
        <v>13</v>
      </c>
      <c r="AK7" s="68"/>
      <c r="AL7" s="68" t="s">
        <v>12</v>
      </c>
      <c r="AM7" s="68"/>
      <c r="AN7" s="68" t="s">
        <v>13</v>
      </c>
      <c r="AO7" s="68"/>
      <c r="AP7" s="68" t="s">
        <v>12</v>
      </c>
      <c r="AQ7" s="68"/>
      <c r="AR7" s="68" t="s">
        <v>13</v>
      </c>
      <c r="AS7" s="68"/>
      <c r="AT7" s="68" t="s">
        <v>12</v>
      </c>
      <c r="AU7" s="68"/>
      <c r="AV7" s="68" t="s">
        <v>13</v>
      </c>
      <c r="AW7" s="68"/>
      <c r="AX7" s="68" t="s">
        <v>12</v>
      </c>
      <c r="AY7" s="68"/>
      <c r="AZ7" s="68" t="s">
        <v>13</v>
      </c>
      <c r="BA7" s="68"/>
      <c r="BB7" s="68" t="s">
        <v>12</v>
      </c>
      <c r="BC7" s="68"/>
      <c r="BD7" s="68" t="s">
        <v>13</v>
      </c>
      <c r="BE7" s="68"/>
      <c r="BF7" s="68" t="s">
        <v>12</v>
      </c>
      <c r="BG7" s="68"/>
      <c r="BH7" s="68" t="s">
        <v>13</v>
      </c>
      <c r="BI7" s="68"/>
      <c r="BJ7" s="68" t="s">
        <v>12</v>
      </c>
      <c r="BK7" s="68"/>
      <c r="BL7" s="68" t="s">
        <v>13</v>
      </c>
      <c r="BM7" s="68"/>
      <c r="BN7" s="68" t="s">
        <v>12</v>
      </c>
      <c r="BO7" s="68"/>
      <c r="BP7" s="68" t="s">
        <v>13</v>
      </c>
      <c r="BQ7" s="68"/>
      <c r="BR7" s="68" t="s">
        <v>12</v>
      </c>
      <c r="BS7" s="68"/>
      <c r="BT7" s="68" t="s">
        <v>13</v>
      </c>
      <c r="BU7" s="68"/>
      <c r="BV7" s="68" t="s">
        <v>12</v>
      </c>
      <c r="BW7" s="68"/>
      <c r="BX7" s="68" t="s">
        <v>13</v>
      </c>
      <c r="BY7" s="68"/>
      <c r="BZ7" s="68" t="s">
        <v>12</v>
      </c>
      <c r="CA7" s="68"/>
      <c r="CB7" s="68" t="s">
        <v>13</v>
      </c>
      <c r="CC7" s="68"/>
      <c r="CD7" s="68" t="s">
        <v>12</v>
      </c>
      <c r="CE7" s="68"/>
      <c r="CF7" s="68" t="s">
        <v>13</v>
      </c>
      <c r="CG7" s="68"/>
      <c r="CH7" s="68" t="s">
        <v>12</v>
      </c>
      <c r="CI7" s="68"/>
      <c r="CJ7" s="68" t="s">
        <v>13</v>
      </c>
      <c r="CK7" s="68"/>
      <c r="CL7" s="68" t="s">
        <v>12</v>
      </c>
      <c r="CM7" s="68"/>
      <c r="CN7" s="68" t="s">
        <v>13</v>
      </c>
      <c r="CO7" s="68"/>
      <c r="CP7" s="68" t="s">
        <v>12</v>
      </c>
      <c r="CQ7" s="68"/>
      <c r="CR7" s="68" t="s">
        <v>13</v>
      </c>
      <c r="CS7" s="68"/>
      <c r="CT7" s="68" t="s">
        <v>12</v>
      </c>
      <c r="CU7" s="68"/>
      <c r="CV7" s="68" t="s">
        <v>13</v>
      </c>
      <c r="CW7" s="68"/>
      <c r="CX7" s="68" t="s">
        <v>12</v>
      </c>
      <c r="CY7" s="68"/>
      <c r="CZ7" s="68" t="s">
        <v>13</v>
      </c>
      <c r="DA7" s="68"/>
      <c r="DB7" s="68" t="s">
        <v>12</v>
      </c>
      <c r="DC7" s="68"/>
      <c r="DD7" s="68" t="s">
        <v>13</v>
      </c>
      <c r="DE7" s="68"/>
      <c r="DF7" s="124" t="s">
        <v>31</v>
      </c>
      <c r="DG7" s="125"/>
      <c r="DH7" s="68" t="s">
        <v>12</v>
      </c>
      <c r="DI7" s="68"/>
      <c r="DJ7" s="68" t="s">
        <v>13</v>
      </c>
      <c r="DK7" s="68"/>
      <c r="DL7" s="68" t="s">
        <v>13</v>
      </c>
      <c r="DM7" s="68"/>
    </row>
    <row r="8" spans="2:117" ht="48" customHeight="1" x14ac:dyDescent="0.2">
      <c r="B8" s="86"/>
      <c r="C8" s="109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 x14ac:dyDescent="0.2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 x14ac:dyDescent="0.15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 x14ac:dyDescent="0.15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 x14ac:dyDescent="0.15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 x14ac:dyDescent="0.15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 x14ac:dyDescent="0.15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 x14ac:dyDescent="0.15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 x14ac:dyDescent="0.2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 x14ac:dyDescent="0.2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 x14ac:dyDescent="0.2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 x14ac:dyDescent="0.2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 x14ac:dyDescent="0.2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 x14ac:dyDescent="0.15">
      <c r="B21" s="85" t="s">
        <v>1</v>
      </c>
      <c r="C21" s="85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 x14ac:dyDescent="0.2">
      <c r="A22" s="8"/>
    </row>
    <row r="23" spans="1:117" ht="16.5" customHeight="1" x14ac:dyDescent="0.2">
      <c r="A23" s="8"/>
    </row>
    <row r="24" spans="1:117" ht="16.5" customHeight="1" x14ac:dyDescent="0.2">
      <c r="A24" s="8"/>
    </row>
    <row r="25" spans="1:117" ht="16.5" customHeight="1" x14ac:dyDescent="0.2">
      <c r="A25" s="8"/>
    </row>
    <row r="26" spans="1:117" ht="16.5" customHeight="1" x14ac:dyDescent="0.2">
      <c r="A26" s="8"/>
    </row>
    <row r="27" spans="1:117" ht="16.5" customHeight="1" x14ac:dyDescent="0.2">
      <c r="A27" s="8"/>
    </row>
    <row r="28" spans="1:117" ht="16.5" customHeight="1" x14ac:dyDescent="0.2">
      <c r="A28" s="8"/>
    </row>
    <row r="29" spans="1:117" ht="16.5" customHeight="1" x14ac:dyDescent="0.2">
      <c r="A29" s="8"/>
    </row>
    <row r="30" spans="1:117" ht="16.5" customHeight="1" x14ac:dyDescent="0.2">
      <c r="A30" s="8"/>
    </row>
    <row r="31" spans="1:117" ht="16.5" customHeight="1" x14ac:dyDescent="0.2">
      <c r="A31" s="8"/>
    </row>
    <row r="32" spans="1:117" ht="16.5" customHeight="1" x14ac:dyDescent="0.2">
      <c r="A32" s="8"/>
    </row>
    <row r="33" spans="1:1" ht="16.5" customHeight="1" x14ac:dyDescent="0.2">
      <c r="A33" s="8"/>
    </row>
    <row r="34" spans="1:1" ht="16.5" customHeight="1" x14ac:dyDescent="0.2">
      <c r="A34" s="8"/>
    </row>
    <row r="35" spans="1:1" ht="16.5" customHeight="1" x14ac:dyDescent="0.2">
      <c r="A35" s="8"/>
    </row>
    <row r="36" spans="1:1" ht="16.5" customHeight="1" x14ac:dyDescent="0.2">
      <c r="A36" s="8"/>
    </row>
    <row r="37" spans="1:1" ht="16.5" customHeight="1" x14ac:dyDescent="0.2">
      <c r="A37" s="8"/>
    </row>
    <row r="38" spans="1:1" ht="16.5" customHeight="1" x14ac:dyDescent="0.2">
      <c r="A38" s="8"/>
    </row>
    <row r="39" spans="1:1" ht="16.5" customHeight="1" x14ac:dyDescent="0.2">
      <c r="A39" s="8"/>
    </row>
    <row r="40" spans="1:1" ht="16.5" customHeight="1" x14ac:dyDescent="0.2">
      <c r="A40" s="8"/>
    </row>
    <row r="41" spans="1:1" ht="16.5" customHeight="1" x14ac:dyDescent="0.2">
      <c r="A41" s="8"/>
    </row>
    <row r="42" spans="1:1" ht="16.5" customHeight="1" x14ac:dyDescent="0.2">
      <c r="A42" s="8"/>
    </row>
    <row r="43" spans="1:1" ht="16.5" customHeight="1" x14ac:dyDescent="0.2">
      <c r="A43" s="8"/>
    </row>
    <row r="44" spans="1:1" ht="16.5" customHeight="1" x14ac:dyDescent="0.2">
      <c r="A44" s="8"/>
    </row>
    <row r="45" spans="1:1" ht="16.5" customHeight="1" x14ac:dyDescent="0.2">
      <c r="A45" s="8"/>
    </row>
    <row r="46" spans="1:1" ht="16.5" customHeight="1" x14ac:dyDescent="0.2">
      <c r="A46" s="8"/>
    </row>
    <row r="47" spans="1:1" ht="16.5" customHeight="1" x14ac:dyDescent="0.2">
      <c r="A47" s="8"/>
    </row>
    <row r="48" spans="1:1" ht="16.5" customHeight="1" x14ac:dyDescent="0.2">
      <c r="A48" s="8"/>
    </row>
    <row r="49" spans="1:1" ht="16.5" customHeight="1" x14ac:dyDescent="0.2">
      <c r="A49" s="8"/>
    </row>
    <row r="50" spans="1:1" ht="16.5" customHeight="1" x14ac:dyDescent="0.2">
      <c r="A50" s="8"/>
    </row>
    <row r="51" spans="1:1" ht="16.5" customHeight="1" x14ac:dyDescent="0.2">
      <c r="A51" s="8"/>
    </row>
    <row r="52" spans="1:1" ht="16.5" customHeight="1" x14ac:dyDescent="0.2">
      <c r="A52" s="8"/>
    </row>
    <row r="53" spans="1:1" ht="16.5" customHeight="1" x14ac:dyDescent="0.2">
      <c r="A53" s="8"/>
    </row>
    <row r="54" spans="1:1" ht="16.5" customHeight="1" x14ac:dyDescent="0.2">
      <c r="A54" s="8"/>
    </row>
    <row r="55" spans="1:1" ht="16.5" customHeight="1" x14ac:dyDescent="0.2">
      <c r="A55" s="8"/>
    </row>
    <row r="56" spans="1:1" ht="16.5" customHeight="1" x14ac:dyDescent="0.2">
      <c r="A56" s="8"/>
    </row>
    <row r="57" spans="1:1" ht="16.5" customHeight="1" x14ac:dyDescent="0.2">
      <c r="A57" s="8"/>
    </row>
    <row r="58" spans="1:1" ht="16.5" customHeight="1" x14ac:dyDescent="0.2">
      <c r="A58" s="8"/>
    </row>
    <row r="59" spans="1:1" ht="16.5" customHeight="1" x14ac:dyDescent="0.2">
      <c r="A59" s="8"/>
    </row>
    <row r="60" spans="1:1" ht="16.5" customHeight="1" x14ac:dyDescent="0.2">
      <c r="A60" s="8"/>
    </row>
    <row r="61" spans="1:1" ht="16.5" customHeight="1" x14ac:dyDescent="0.2">
      <c r="A61" s="8"/>
    </row>
    <row r="62" spans="1:1" ht="16.5" customHeight="1" x14ac:dyDescent="0.2">
      <c r="A62" s="8"/>
    </row>
    <row r="63" spans="1:1" ht="16.5" customHeight="1" x14ac:dyDescent="0.2">
      <c r="A63" s="8"/>
    </row>
    <row r="64" spans="1:1" ht="16.5" customHeight="1" x14ac:dyDescent="0.2">
      <c r="A64" s="8"/>
    </row>
    <row r="65" spans="1:1" ht="16.5" customHeight="1" x14ac:dyDescent="0.2">
      <c r="A65" s="8"/>
    </row>
    <row r="66" spans="1:1" ht="16.5" customHeight="1" x14ac:dyDescent="0.2">
      <c r="A66" s="8"/>
    </row>
    <row r="67" spans="1:1" ht="16.5" customHeight="1" x14ac:dyDescent="0.2">
      <c r="A67" s="8"/>
    </row>
    <row r="68" spans="1:1" ht="16.5" customHeight="1" x14ac:dyDescent="0.2">
      <c r="A68" s="8"/>
    </row>
    <row r="69" spans="1:1" ht="16.5" customHeight="1" x14ac:dyDescent="0.2">
      <c r="A69" s="8"/>
    </row>
    <row r="70" spans="1:1" ht="16.5" customHeight="1" x14ac:dyDescent="0.2">
      <c r="A70" s="8"/>
    </row>
    <row r="71" spans="1:1" ht="16.5" customHeight="1" x14ac:dyDescent="0.2">
      <c r="A71" s="8"/>
    </row>
    <row r="72" spans="1:1" ht="16.5" customHeight="1" x14ac:dyDescent="0.2">
      <c r="A72" s="8"/>
    </row>
    <row r="73" spans="1:1" ht="16.5" customHeight="1" x14ac:dyDescent="0.2">
      <c r="A73" s="8"/>
    </row>
    <row r="74" spans="1:1" ht="16.5" customHeight="1" x14ac:dyDescent="0.2">
      <c r="A74" s="8"/>
    </row>
    <row r="75" spans="1:1" ht="16.5" customHeight="1" x14ac:dyDescent="0.2">
      <c r="A75" s="8"/>
    </row>
    <row r="76" spans="1:1" ht="16.5" customHeight="1" x14ac:dyDescent="0.2">
      <c r="A76" s="8"/>
    </row>
    <row r="77" spans="1:1" ht="16.5" customHeight="1" x14ac:dyDescent="0.2">
      <c r="A77" s="8"/>
    </row>
    <row r="78" spans="1:1" ht="16.5" customHeight="1" x14ac:dyDescent="0.2">
      <c r="A78" s="8"/>
    </row>
    <row r="79" spans="1:1" ht="16.5" customHeight="1" x14ac:dyDescent="0.2">
      <c r="A79" s="8"/>
    </row>
    <row r="80" spans="1:1" ht="16.5" customHeight="1" x14ac:dyDescent="0.2">
      <c r="A80" s="8"/>
    </row>
    <row r="81" spans="1:1" ht="16.5" customHeight="1" x14ac:dyDescent="0.2">
      <c r="A81" s="8"/>
    </row>
    <row r="82" spans="1:1" ht="16.5" customHeight="1" x14ac:dyDescent="0.2">
      <c r="A82" s="8"/>
    </row>
    <row r="83" spans="1:1" ht="16.5" customHeight="1" x14ac:dyDescent="0.2">
      <c r="A83" s="8"/>
    </row>
    <row r="84" spans="1:1" ht="16.5" customHeight="1" x14ac:dyDescent="0.2">
      <c r="A84" s="8"/>
    </row>
    <row r="85" spans="1:1" ht="16.5" customHeight="1" x14ac:dyDescent="0.2">
      <c r="A85" s="8"/>
    </row>
    <row r="86" spans="1:1" ht="16.5" customHeight="1" x14ac:dyDescent="0.2">
      <c r="A86" s="8"/>
    </row>
    <row r="87" spans="1:1" ht="16.5" customHeight="1" x14ac:dyDescent="0.2">
      <c r="A87" s="8"/>
    </row>
    <row r="88" spans="1:1" ht="16.5" customHeight="1" x14ac:dyDescent="0.2">
      <c r="A88" s="8"/>
    </row>
    <row r="89" spans="1:1" ht="16.5" customHeight="1" x14ac:dyDescent="0.2">
      <c r="A89" s="8"/>
    </row>
    <row r="90" spans="1:1" ht="16.5" customHeight="1" x14ac:dyDescent="0.2">
      <c r="A90" s="8"/>
    </row>
    <row r="91" spans="1:1" ht="16.5" customHeight="1" x14ac:dyDescent="0.2">
      <c r="A91" s="8"/>
    </row>
    <row r="92" spans="1:1" ht="16.5" customHeight="1" x14ac:dyDescent="0.2">
      <c r="A92" s="8"/>
    </row>
    <row r="93" spans="1:1" ht="16.5" customHeight="1" x14ac:dyDescent="0.2">
      <c r="A93" s="8"/>
    </row>
    <row r="94" spans="1:1" ht="16.5" customHeight="1" x14ac:dyDescent="0.2">
      <c r="A94" s="8"/>
    </row>
    <row r="95" spans="1:1" ht="16.5" customHeight="1" x14ac:dyDescent="0.2">
      <c r="A95" s="8"/>
    </row>
    <row r="96" spans="1:1" ht="16.5" customHeight="1" x14ac:dyDescent="0.2">
      <c r="A96" s="8"/>
    </row>
    <row r="97" spans="1:1" ht="16.5" customHeight="1" x14ac:dyDescent="0.2">
      <c r="A97" s="8"/>
    </row>
    <row r="98" spans="1:1" ht="16.5" customHeight="1" x14ac:dyDescent="0.2">
      <c r="A98" s="8"/>
    </row>
    <row r="99" spans="1:1" ht="16.5" customHeight="1" x14ac:dyDescent="0.2">
      <c r="A99" s="8"/>
    </row>
    <row r="100" spans="1:1" ht="16.5" customHeight="1" x14ac:dyDescent="0.2">
      <c r="A100" s="8"/>
    </row>
    <row r="101" spans="1:1" ht="16.5" customHeight="1" x14ac:dyDescent="0.2">
      <c r="A101" s="8"/>
    </row>
    <row r="102" spans="1:1" ht="16.5" customHeight="1" x14ac:dyDescent="0.2">
      <c r="A102" s="8"/>
    </row>
    <row r="103" spans="1:1" ht="16.5" customHeight="1" x14ac:dyDescent="0.2">
      <c r="A103" s="8"/>
    </row>
    <row r="104" spans="1:1" ht="16.5" customHeight="1" x14ac:dyDescent="0.2">
      <c r="A104" s="8"/>
    </row>
    <row r="105" spans="1:1" ht="16.5" customHeight="1" x14ac:dyDescent="0.2">
      <c r="A105" s="8"/>
    </row>
    <row r="106" spans="1:1" ht="16.5" customHeight="1" x14ac:dyDescent="0.2">
      <c r="A106" s="8"/>
    </row>
    <row r="107" spans="1:1" ht="16.5" customHeight="1" x14ac:dyDescent="0.2">
      <c r="A107" s="8"/>
    </row>
    <row r="108" spans="1:1" ht="16.5" customHeight="1" x14ac:dyDescent="0.2">
      <c r="A108" s="8"/>
    </row>
    <row r="109" spans="1:1" ht="16.5" customHeight="1" x14ac:dyDescent="0.2">
      <c r="A109" s="8"/>
    </row>
    <row r="110" spans="1:1" ht="16.5" customHeight="1" x14ac:dyDescent="0.2">
      <c r="A110" s="8"/>
    </row>
    <row r="111" spans="1:1" ht="16.5" customHeight="1" x14ac:dyDescent="0.2">
      <c r="A111" s="8"/>
    </row>
    <row r="112" spans="1:1" ht="16.5" customHeight="1" x14ac:dyDescent="0.2">
      <c r="A112" s="8"/>
    </row>
    <row r="113" spans="1:115" ht="16.5" customHeight="1" x14ac:dyDescent="0.2">
      <c r="A113" s="8"/>
    </row>
    <row r="114" spans="1:115" ht="16.5" customHeight="1" x14ac:dyDescent="0.2">
      <c r="A114" s="8"/>
    </row>
    <row r="115" spans="1:115" ht="16.5" customHeight="1" x14ac:dyDescent="0.2">
      <c r="A115" s="8"/>
    </row>
    <row r="116" spans="1:115" ht="16.5" customHeight="1" x14ac:dyDescent="0.2">
      <c r="A116" s="8"/>
    </row>
    <row r="117" spans="1:115" ht="16.5" customHeight="1" x14ac:dyDescent="0.2">
      <c r="A117" s="8"/>
    </row>
    <row r="118" spans="1:115" ht="16.5" customHeight="1" x14ac:dyDescent="0.2">
      <c r="A118" s="8"/>
    </row>
    <row r="119" spans="1:115" ht="16.5" customHeight="1" x14ac:dyDescent="0.2">
      <c r="A119" s="8"/>
    </row>
    <row r="120" spans="1:115" ht="16.5" customHeight="1" x14ac:dyDescent="0.2">
      <c r="A120" s="8"/>
    </row>
    <row r="121" spans="1:115" ht="16.5" customHeight="1" x14ac:dyDescent="0.2">
      <c r="A121" s="8"/>
    </row>
    <row r="122" spans="1:115" ht="16.5" customHeight="1" x14ac:dyDescent="0.2">
      <c r="A122" s="8"/>
    </row>
    <row r="123" spans="1:115" ht="16.5" customHeight="1" x14ac:dyDescent="0.2">
      <c r="A123" s="8"/>
    </row>
    <row r="124" spans="1:115" ht="16.5" customHeight="1" x14ac:dyDescent="0.2">
      <c r="A124" s="8"/>
    </row>
    <row r="125" spans="1:115" s="4" customFormat="1" ht="22.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 x14ac:dyDescent="0.2"/>
  </sheetData>
  <mergeCells count="95"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Z7:AA7"/>
    <mergeCell ref="X7:Y7"/>
    <mergeCell ref="AL5:AO6"/>
    <mergeCell ref="AN7:AO7"/>
    <mergeCell ref="AB7:AC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100"/>
  <sheetViews>
    <sheetView tabSelected="1" topLeftCell="B1" workbookViewId="0">
      <selection activeCell="D17" sqref="D17:I17"/>
    </sheetView>
  </sheetViews>
  <sheetFormatPr defaultRowHeight="17.25" x14ac:dyDescent="0.3"/>
  <cols>
    <col min="1" max="1" width="0.875" style="36" hidden="1" customWidth="1"/>
    <col min="2" max="2" width="4" style="36" customWidth="1"/>
    <col min="3" max="3" width="19.875" style="36" customWidth="1"/>
    <col min="4" max="4" width="17.375" style="36" customWidth="1"/>
    <col min="5" max="5" width="16.875" style="36" customWidth="1"/>
    <col min="6" max="6" width="13.375" style="36" customWidth="1"/>
    <col min="7" max="7" width="11.5" style="36" customWidth="1"/>
    <col min="8" max="8" width="11.875" style="36" customWidth="1"/>
    <col min="9" max="9" width="11.625" style="36" customWidth="1"/>
    <col min="10" max="10" width="11.375" style="36" customWidth="1"/>
    <col min="11" max="11" width="9.375" style="36" customWidth="1"/>
    <col min="12" max="12" width="11.25" style="36" customWidth="1"/>
    <col min="13" max="13" width="9.125" style="36" customWidth="1"/>
    <col min="14" max="14" width="12.125" style="36" customWidth="1"/>
    <col min="15" max="15" width="11.25" style="36" customWidth="1"/>
    <col min="16" max="16" width="11.375" style="36" customWidth="1"/>
    <col min="17" max="17" width="9.875" style="36" customWidth="1"/>
    <col min="18" max="18" width="10.25" style="36" customWidth="1"/>
    <col min="19" max="19" width="9" style="36"/>
    <col min="20" max="21" width="9.875" style="36" customWidth="1"/>
    <col min="22" max="22" width="9" style="36"/>
    <col min="23" max="23" width="10.5" style="36" customWidth="1"/>
    <col min="24" max="24" width="8.375" style="36" customWidth="1"/>
    <col min="25" max="25" width="7.75" style="36" customWidth="1"/>
    <col min="26" max="26" width="8.625" style="36" customWidth="1"/>
    <col min="27" max="27" width="9.875" style="36" customWidth="1"/>
    <col min="28" max="28" width="7.375" style="36" customWidth="1"/>
    <col min="29" max="29" width="7.75" style="36" customWidth="1"/>
    <col min="30" max="30" width="13.5" style="36" customWidth="1"/>
    <col min="31" max="31" width="10.625" style="36" customWidth="1"/>
    <col min="32" max="32" width="11" style="36" customWidth="1"/>
    <col min="33" max="33" width="11.5" style="36" customWidth="1"/>
    <col min="34" max="34" width="14" style="36" customWidth="1"/>
    <col min="35" max="37" width="8.125" style="36" customWidth="1"/>
    <col min="38" max="39" width="8.375" style="36" customWidth="1"/>
    <col min="40" max="40" width="7.75" style="36" customWidth="1"/>
    <col min="41" max="41" width="7.875" style="36" customWidth="1"/>
    <col min="42" max="42" width="8.125" style="36" customWidth="1"/>
    <col min="43" max="43" width="9.25" style="36" customWidth="1"/>
    <col min="44" max="44" width="9.625" style="36" customWidth="1"/>
    <col min="45" max="45" width="9.25" style="36" customWidth="1"/>
    <col min="46" max="46" width="10.125" style="36" customWidth="1"/>
    <col min="47" max="47" width="9.25" style="36" customWidth="1"/>
    <col min="48" max="48" width="11.5" style="36" customWidth="1"/>
    <col min="49" max="51" width="9.25" style="36" customWidth="1"/>
    <col min="52" max="52" width="10.75" style="36" customWidth="1"/>
    <col min="53" max="53" width="9.25" style="36" customWidth="1"/>
    <col min="54" max="54" width="9.625" style="36" customWidth="1"/>
    <col min="55" max="55" width="9.25" style="36" customWidth="1"/>
    <col min="56" max="56" width="8.75" style="36" customWidth="1"/>
    <col min="57" max="60" width="9.25" style="36" customWidth="1"/>
    <col min="61" max="61" width="7.625" style="36" customWidth="1"/>
    <col min="62" max="62" width="11.375" style="36" customWidth="1"/>
    <col min="63" max="63" width="8.625" style="36" customWidth="1"/>
    <col min="64" max="64" width="8.875" style="36" customWidth="1"/>
    <col min="65" max="65" width="7.625" style="36" customWidth="1"/>
    <col min="66" max="66" width="9.375" style="36" customWidth="1"/>
    <col min="67" max="67" width="9" style="36"/>
    <col min="68" max="68" width="10.5" style="36" customWidth="1"/>
    <col min="69" max="69" width="9" style="36" customWidth="1"/>
    <col min="70" max="70" width="9.25" style="36" customWidth="1"/>
    <col min="71" max="71" width="8.25" style="36" customWidth="1"/>
    <col min="72" max="72" width="10.125" style="36" customWidth="1"/>
    <col min="73" max="73" width="9.25" style="36" customWidth="1"/>
    <col min="74" max="74" width="11.125" style="36" customWidth="1"/>
    <col min="75" max="75" width="8.375" style="36" customWidth="1"/>
    <col min="76" max="76" width="10.625" style="36" customWidth="1"/>
    <col min="77" max="81" width="9.125" style="36" customWidth="1"/>
    <col min="82" max="82" width="10.25" style="36" customWidth="1"/>
    <col min="83" max="83" width="9.625" style="36" customWidth="1"/>
    <col min="84" max="84" width="9.25" style="36" customWidth="1"/>
    <col min="85" max="85" width="9.75" style="36" customWidth="1"/>
    <col min="86" max="86" width="11.25" style="36" customWidth="1"/>
    <col min="87" max="87" width="9.625" style="36" customWidth="1"/>
    <col min="88" max="88" width="9.875" style="36" customWidth="1"/>
    <col min="89" max="89" width="9.375" style="36" customWidth="1"/>
    <col min="90" max="90" width="10.125" style="36" customWidth="1"/>
    <col min="91" max="91" width="8" style="36" customWidth="1"/>
    <col min="92" max="92" width="8.75" style="36" customWidth="1"/>
    <col min="93" max="93" width="8.875" style="36" customWidth="1"/>
    <col min="94" max="94" width="10.625" style="36" customWidth="1"/>
    <col min="95" max="95" width="8.625" style="36" customWidth="1"/>
    <col min="96" max="96" width="9.375" style="36" customWidth="1"/>
    <col min="97" max="97" width="8.875" style="36" customWidth="1"/>
    <col min="98" max="98" width="11.375" style="36" customWidth="1"/>
    <col min="99" max="103" width="8.875" style="36" customWidth="1"/>
    <col min="104" max="104" width="10.625" style="36" customWidth="1"/>
    <col min="105" max="105" width="8.875" style="36" customWidth="1"/>
    <col min="106" max="106" width="11.375" style="36" customWidth="1"/>
    <col min="107" max="107" width="8.5" style="36" customWidth="1"/>
    <col min="108" max="108" width="8.75" style="36" customWidth="1"/>
    <col min="109" max="109" width="8.5" style="36" customWidth="1"/>
    <col min="110" max="110" width="11.5" style="36" customWidth="1"/>
    <col min="111" max="111" width="11.125" style="36" customWidth="1"/>
    <col min="112" max="112" width="8.5" style="36" customWidth="1"/>
    <col min="113" max="113" width="9.625" style="36" customWidth="1"/>
    <col min="114" max="114" width="10.625" style="36" customWidth="1"/>
    <col min="115" max="115" width="9.5" style="36" customWidth="1"/>
    <col min="116" max="116" width="7.875" style="36" customWidth="1"/>
    <col min="117" max="117" width="6.875" style="36" customWidth="1"/>
    <col min="118" max="118" width="12.125" style="36" customWidth="1"/>
    <col min="119" max="119" width="9.5" style="36" customWidth="1"/>
    <col min="120" max="120" width="11.875" style="36" customWidth="1"/>
    <col min="121" max="121" width="9.5" style="36" customWidth="1"/>
    <col min="122" max="122" width="8.75" style="36" customWidth="1"/>
    <col min="123" max="123" width="7.625" style="36" customWidth="1"/>
    <col min="124" max="124" width="11" style="36" customWidth="1"/>
    <col min="125" max="125" width="10.875" style="36" customWidth="1"/>
    <col min="126" max="126" width="20.875" style="36" customWidth="1"/>
    <col min="127" max="16384" width="9" style="36"/>
  </cols>
  <sheetData>
    <row r="1" spans="1:126" ht="17.25" customHeight="1" x14ac:dyDescent="0.3">
      <c r="A1" s="36" t="s">
        <v>90</v>
      </c>
      <c r="B1" s="129" t="s">
        <v>95</v>
      </c>
      <c r="C1" s="129"/>
      <c r="D1" s="129"/>
      <c r="E1" s="129"/>
      <c r="F1" s="129"/>
      <c r="G1" s="129"/>
      <c r="H1" s="129"/>
      <c r="I1" s="129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</row>
    <row r="2" spans="1:126" ht="25.5" customHeight="1" x14ac:dyDescent="0.3">
      <c r="B2" s="41"/>
      <c r="C2" s="149" t="s">
        <v>103</v>
      </c>
      <c r="D2" s="149"/>
      <c r="E2" s="149"/>
      <c r="F2" s="149"/>
      <c r="G2" s="149"/>
      <c r="H2" s="149"/>
      <c r="I2" s="149"/>
      <c r="L2" s="41"/>
      <c r="M2" s="41"/>
      <c r="N2" s="41"/>
      <c r="O2" s="41"/>
      <c r="P2" s="41"/>
      <c r="Q2" s="41"/>
      <c r="R2" s="40"/>
      <c r="S2" s="40"/>
      <c r="T2" s="40"/>
      <c r="U2" s="40"/>
      <c r="V2" s="41"/>
      <c r="W2" s="41"/>
      <c r="X2" s="41"/>
      <c r="Y2" s="41"/>
      <c r="Z2" s="41"/>
      <c r="AA2" s="41"/>
      <c r="AB2" s="41"/>
      <c r="AC2" s="41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42"/>
      <c r="DK2" s="42"/>
      <c r="DL2" s="42"/>
      <c r="DM2" s="42"/>
      <c r="DN2" s="42"/>
      <c r="DO2" s="42"/>
      <c r="DP2" s="42"/>
      <c r="DQ2" s="42"/>
      <c r="DR2" s="42"/>
      <c r="DS2" s="42"/>
    </row>
    <row r="3" spans="1:126" ht="13.5" customHeight="1" x14ac:dyDescent="0.3">
      <c r="B3" s="40"/>
      <c r="D3" s="43"/>
      <c r="E3" s="43"/>
      <c r="F3" s="43"/>
      <c r="G3" s="44"/>
      <c r="H3" s="44"/>
      <c r="I3" s="44"/>
      <c r="J3" s="127" t="s">
        <v>91</v>
      </c>
      <c r="K3" s="127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  <c r="W3" s="41"/>
      <c r="X3" s="41"/>
      <c r="Y3" s="41"/>
      <c r="Z3" s="41"/>
      <c r="AA3" s="41"/>
      <c r="AB3" s="41"/>
      <c r="AC3" s="41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42"/>
      <c r="DK3" s="42"/>
      <c r="DL3" s="42"/>
      <c r="DM3" s="42"/>
      <c r="DN3" s="42"/>
      <c r="DO3" s="42"/>
      <c r="DP3" s="42"/>
      <c r="DQ3" s="42"/>
      <c r="DR3" s="42"/>
      <c r="DS3" s="42"/>
    </row>
    <row r="4" spans="1:126" s="45" customFormat="1" ht="12.75" customHeight="1" x14ac:dyDescent="0.3">
      <c r="B4" s="150" t="s">
        <v>51</v>
      </c>
      <c r="C4" s="151" t="s">
        <v>50</v>
      </c>
      <c r="D4" s="141" t="s">
        <v>56</v>
      </c>
      <c r="E4" s="142"/>
      <c r="F4" s="142"/>
      <c r="G4" s="142"/>
      <c r="H4" s="142"/>
      <c r="I4" s="143"/>
      <c r="J4" s="155" t="s">
        <v>57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7"/>
    </row>
    <row r="5" spans="1:126" s="45" customFormat="1" ht="15.75" customHeight="1" x14ac:dyDescent="0.3">
      <c r="B5" s="150"/>
      <c r="C5" s="151"/>
      <c r="D5" s="152"/>
      <c r="E5" s="153"/>
      <c r="F5" s="153"/>
      <c r="G5" s="153"/>
      <c r="H5" s="153"/>
      <c r="I5" s="154"/>
      <c r="J5" s="141" t="s">
        <v>58</v>
      </c>
      <c r="K5" s="142"/>
      <c r="L5" s="142"/>
      <c r="M5" s="142"/>
      <c r="N5" s="158" t="s">
        <v>59</v>
      </c>
      <c r="O5" s="159"/>
      <c r="P5" s="159"/>
      <c r="Q5" s="159"/>
      <c r="R5" s="159"/>
      <c r="S5" s="159"/>
      <c r="T5" s="159"/>
      <c r="U5" s="160"/>
      <c r="V5" s="141" t="s">
        <v>60</v>
      </c>
      <c r="W5" s="142"/>
      <c r="X5" s="142"/>
      <c r="Y5" s="143"/>
      <c r="Z5" s="141" t="s">
        <v>61</v>
      </c>
      <c r="AA5" s="142"/>
      <c r="AB5" s="142"/>
      <c r="AC5" s="143"/>
      <c r="AD5" s="141" t="s">
        <v>62</v>
      </c>
      <c r="AE5" s="142"/>
      <c r="AF5" s="142"/>
      <c r="AG5" s="143"/>
      <c r="AH5" s="147" t="s">
        <v>57</v>
      </c>
      <c r="AI5" s="148"/>
      <c r="AJ5" s="147"/>
      <c r="AK5" s="148"/>
      <c r="AL5" s="147"/>
      <c r="AM5" s="148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8"/>
      <c r="BB5" s="141" t="s">
        <v>63</v>
      </c>
      <c r="BC5" s="142"/>
      <c r="BD5" s="142"/>
      <c r="BE5" s="143"/>
      <c r="BF5" s="49" t="s">
        <v>49</v>
      </c>
      <c r="BG5" s="49"/>
      <c r="BH5" s="49"/>
      <c r="BI5" s="49"/>
      <c r="BJ5" s="49"/>
      <c r="BK5" s="49"/>
      <c r="BL5" s="49"/>
      <c r="BM5" s="49"/>
      <c r="BN5" s="141" t="s">
        <v>64</v>
      </c>
      <c r="BO5" s="142"/>
      <c r="BP5" s="142"/>
      <c r="BQ5" s="143"/>
      <c r="BR5" s="50" t="s">
        <v>65</v>
      </c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148"/>
      <c r="CG5" s="148"/>
      <c r="CH5" s="148"/>
      <c r="CI5" s="148"/>
      <c r="CJ5" s="148"/>
      <c r="CK5" s="161"/>
      <c r="CL5" s="141" t="s">
        <v>66</v>
      </c>
      <c r="CM5" s="142"/>
      <c r="CN5" s="142"/>
      <c r="CO5" s="143"/>
      <c r="CP5" s="141" t="s">
        <v>67</v>
      </c>
      <c r="CQ5" s="142"/>
      <c r="CR5" s="142"/>
      <c r="CS5" s="143"/>
      <c r="CT5" s="46" t="s">
        <v>65</v>
      </c>
      <c r="CU5" s="46"/>
      <c r="CV5" s="46"/>
      <c r="CW5" s="46"/>
      <c r="CX5" s="46"/>
      <c r="CY5" s="46"/>
      <c r="CZ5" s="46"/>
      <c r="DA5" s="46"/>
      <c r="DB5" s="141" t="s">
        <v>68</v>
      </c>
      <c r="DC5" s="142"/>
      <c r="DD5" s="142"/>
      <c r="DE5" s="143"/>
      <c r="DF5" s="51" t="s">
        <v>65</v>
      </c>
      <c r="DG5" s="51"/>
      <c r="DH5" s="51"/>
      <c r="DI5" s="51"/>
      <c r="DJ5" s="141" t="s">
        <v>69</v>
      </c>
      <c r="DK5" s="142"/>
      <c r="DL5" s="142"/>
      <c r="DM5" s="143"/>
      <c r="DN5" s="141" t="s">
        <v>70</v>
      </c>
      <c r="DO5" s="142"/>
      <c r="DP5" s="142"/>
      <c r="DQ5" s="142"/>
      <c r="DR5" s="142"/>
      <c r="DS5" s="143"/>
      <c r="DT5" s="128" t="s">
        <v>71</v>
      </c>
      <c r="DU5" s="128"/>
    </row>
    <row r="6" spans="1:126" s="45" customFormat="1" ht="80.25" customHeight="1" x14ac:dyDescent="0.3">
      <c r="B6" s="150"/>
      <c r="C6" s="151"/>
      <c r="D6" s="144"/>
      <c r="E6" s="145"/>
      <c r="F6" s="145"/>
      <c r="G6" s="145"/>
      <c r="H6" s="145"/>
      <c r="I6" s="146"/>
      <c r="J6" s="152"/>
      <c r="K6" s="153"/>
      <c r="L6" s="153"/>
      <c r="M6" s="153"/>
      <c r="N6" s="141" t="s">
        <v>72</v>
      </c>
      <c r="O6" s="142"/>
      <c r="P6" s="142"/>
      <c r="Q6" s="142"/>
      <c r="R6" s="141" t="s">
        <v>73</v>
      </c>
      <c r="S6" s="142"/>
      <c r="T6" s="142"/>
      <c r="U6" s="142"/>
      <c r="V6" s="144"/>
      <c r="W6" s="145"/>
      <c r="X6" s="145"/>
      <c r="Y6" s="146"/>
      <c r="Z6" s="144"/>
      <c r="AA6" s="145"/>
      <c r="AB6" s="145"/>
      <c r="AC6" s="146"/>
      <c r="AD6" s="144"/>
      <c r="AE6" s="145"/>
      <c r="AF6" s="145"/>
      <c r="AG6" s="146"/>
      <c r="AH6" s="130" t="s">
        <v>94</v>
      </c>
      <c r="AI6" s="131"/>
      <c r="AJ6" s="131"/>
      <c r="AK6" s="132"/>
      <c r="AL6" s="141" t="s">
        <v>74</v>
      </c>
      <c r="AM6" s="142"/>
      <c r="AN6" s="142"/>
      <c r="AO6" s="142"/>
      <c r="AP6" s="141" t="s">
        <v>75</v>
      </c>
      <c r="AQ6" s="142"/>
      <c r="AR6" s="142"/>
      <c r="AS6" s="142"/>
      <c r="AT6" s="141" t="s">
        <v>76</v>
      </c>
      <c r="AU6" s="142"/>
      <c r="AV6" s="142"/>
      <c r="AW6" s="142"/>
      <c r="AX6" s="141" t="s">
        <v>77</v>
      </c>
      <c r="AY6" s="142"/>
      <c r="AZ6" s="142"/>
      <c r="BA6" s="142"/>
      <c r="BB6" s="144"/>
      <c r="BC6" s="145"/>
      <c r="BD6" s="145"/>
      <c r="BE6" s="146"/>
      <c r="BF6" s="140" t="s">
        <v>78</v>
      </c>
      <c r="BG6" s="140"/>
      <c r="BH6" s="140"/>
      <c r="BI6" s="140"/>
      <c r="BJ6" s="130" t="s">
        <v>79</v>
      </c>
      <c r="BK6" s="131"/>
      <c r="BL6" s="131"/>
      <c r="BM6" s="132"/>
      <c r="BN6" s="144"/>
      <c r="BO6" s="145"/>
      <c r="BP6" s="145"/>
      <c r="BQ6" s="146"/>
      <c r="BR6" s="141" t="s">
        <v>80</v>
      </c>
      <c r="BS6" s="142"/>
      <c r="BT6" s="142"/>
      <c r="BU6" s="142"/>
      <c r="BV6" s="141" t="s">
        <v>81</v>
      </c>
      <c r="BW6" s="142"/>
      <c r="BX6" s="142"/>
      <c r="BY6" s="142"/>
      <c r="BZ6" s="140" t="s">
        <v>82</v>
      </c>
      <c r="CA6" s="140"/>
      <c r="CB6" s="140"/>
      <c r="CC6" s="140"/>
      <c r="CD6" s="141" t="s">
        <v>83</v>
      </c>
      <c r="CE6" s="142"/>
      <c r="CF6" s="142"/>
      <c r="CG6" s="142"/>
      <c r="CH6" s="141" t="s">
        <v>84</v>
      </c>
      <c r="CI6" s="142"/>
      <c r="CJ6" s="142"/>
      <c r="CK6" s="142"/>
      <c r="CL6" s="144"/>
      <c r="CM6" s="145"/>
      <c r="CN6" s="145"/>
      <c r="CO6" s="146"/>
      <c r="CP6" s="144"/>
      <c r="CQ6" s="145"/>
      <c r="CR6" s="145"/>
      <c r="CS6" s="146"/>
      <c r="CT6" s="140" t="s">
        <v>85</v>
      </c>
      <c r="CU6" s="140"/>
      <c r="CV6" s="140"/>
      <c r="CW6" s="140"/>
      <c r="CX6" s="140" t="s">
        <v>86</v>
      </c>
      <c r="CY6" s="140"/>
      <c r="CZ6" s="140"/>
      <c r="DA6" s="140"/>
      <c r="DB6" s="144"/>
      <c r="DC6" s="145"/>
      <c r="DD6" s="145"/>
      <c r="DE6" s="146"/>
      <c r="DF6" s="141" t="s">
        <v>87</v>
      </c>
      <c r="DG6" s="142"/>
      <c r="DH6" s="142"/>
      <c r="DI6" s="143"/>
      <c r="DJ6" s="144"/>
      <c r="DK6" s="145"/>
      <c r="DL6" s="145"/>
      <c r="DM6" s="146"/>
      <c r="DN6" s="144"/>
      <c r="DO6" s="145"/>
      <c r="DP6" s="145"/>
      <c r="DQ6" s="145"/>
      <c r="DR6" s="145"/>
      <c r="DS6" s="146"/>
      <c r="DT6" s="128"/>
      <c r="DU6" s="128"/>
      <c r="DV6" s="52"/>
    </row>
    <row r="7" spans="1:126" s="45" customFormat="1" ht="72.75" customHeight="1" x14ac:dyDescent="0.3">
      <c r="B7" s="150"/>
      <c r="C7" s="151"/>
      <c r="D7" s="138" t="s">
        <v>88</v>
      </c>
      <c r="E7" s="139"/>
      <c r="F7" s="135" t="s">
        <v>54</v>
      </c>
      <c r="G7" s="135"/>
      <c r="H7" s="135" t="s">
        <v>55</v>
      </c>
      <c r="I7" s="135"/>
      <c r="J7" s="135" t="s">
        <v>54</v>
      </c>
      <c r="K7" s="135"/>
      <c r="L7" s="135" t="s">
        <v>55</v>
      </c>
      <c r="M7" s="135"/>
      <c r="N7" s="135" t="s">
        <v>54</v>
      </c>
      <c r="O7" s="135"/>
      <c r="P7" s="135" t="s">
        <v>55</v>
      </c>
      <c r="Q7" s="135"/>
      <c r="R7" s="135" t="s">
        <v>54</v>
      </c>
      <c r="S7" s="135"/>
      <c r="T7" s="135" t="s">
        <v>55</v>
      </c>
      <c r="U7" s="135"/>
      <c r="V7" s="135" t="s">
        <v>54</v>
      </c>
      <c r="W7" s="135"/>
      <c r="X7" s="135" t="s">
        <v>55</v>
      </c>
      <c r="Y7" s="135"/>
      <c r="Z7" s="135" t="s">
        <v>54</v>
      </c>
      <c r="AA7" s="135"/>
      <c r="AB7" s="135" t="s">
        <v>55</v>
      </c>
      <c r="AC7" s="135"/>
      <c r="AD7" s="135" t="s">
        <v>54</v>
      </c>
      <c r="AE7" s="135"/>
      <c r="AF7" s="135" t="s">
        <v>55</v>
      </c>
      <c r="AG7" s="135"/>
      <c r="AH7" s="133" t="s">
        <v>54</v>
      </c>
      <c r="AI7" s="134"/>
      <c r="AJ7" s="133" t="s">
        <v>55</v>
      </c>
      <c r="AK7" s="134"/>
      <c r="AL7" s="135" t="s">
        <v>54</v>
      </c>
      <c r="AM7" s="135"/>
      <c r="AN7" s="135" t="s">
        <v>55</v>
      </c>
      <c r="AO7" s="135"/>
      <c r="AP7" s="135" t="s">
        <v>54</v>
      </c>
      <c r="AQ7" s="135"/>
      <c r="AR7" s="135" t="s">
        <v>55</v>
      </c>
      <c r="AS7" s="135"/>
      <c r="AT7" s="135" t="s">
        <v>54</v>
      </c>
      <c r="AU7" s="135"/>
      <c r="AV7" s="135" t="s">
        <v>55</v>
      </c>
      <c r="AW7" s="135"/>
      <c r="AX7" s="135" t="s">
        <v>54</v>
      </c>
      <c r="AY7" s="135"/>
      <c r="AZ7" s="135" t="s">
        <v>55</v>
      </c>
      <c r="BA7" s="135"/>
      <c r="BB7" s="135" t="s">
        <v>54</v>
      </c>
      <c r="BC7" s="135"/>
      <c r="BD7" s="135" t="s">
        <v>55</v>
      </c>
      <c r="BE7" s="135"/>
      <c r="BF7" s="135" t="s">
        <v>54</v>
      </c>
      <c r="BG7" s="135"/>
      <c r="BH7" s="135" t="s">
        <v>55</v>
      </c>
      <c r="BI7" s="135"/>
      <c r="BJ7" s="135" t="s">
        <v>54</v>
      </c>
      <c r="BK7" s="135"/>
      <c r="BL7" s="135" t="s">
        <v>55</v>
      </c>
      <c r="BM7" s="135"/>
      <c r="BN7" s="135" t="s">
        <v>54</v>
      </c>
      <c r="BO7" s="135"/>
      <c r="BP7" s="135" t="s">
        <v>55</v>
      </c>
      <c r="BQ7" s="135"/>
      <c r="BR7" s="135" t="s">
        <v>54</v>
      </c>
      <c r="BS7" s="135"/>
      <c r="BT7" s="135" t="s">
        <v>55</v>
      </c>
      <c r="BU7" s="135"/>
      <c r="BV7" s="135" t="s">
        <v>54</v>
      </c>
      <c r="BW7" s="135"/>
      <c r="BX7" s="135" t="s">
        <v>55</v>
      </c>
      <c r="BY7" s="135"/>
      <c r="BZ7" s="135" t="s">
        <v>54</v>
      </c>
      <c r="CA7" s="135"/>
      <c r="CB7" s="135" t="s">
        <v>55</v>
      </c>
      <c r="CC7" s="135"/>
      <c r="CD7" s="135" t="s">
        <v>54</v>
      </c>
      <c r="CE7" s="135"/>
      <c r="CF7" s="135" t="s">
        <v>55</v>
      </c>
      <c r="CG7" s="135"/>
      <c r="CH7" s="135" t="s">
        <v>54</v>
      </c>
      <c r="CI7" s="135"/>
      <c r="CJ7" s="135" t="s">
        <v>55</v>
      </c>
      <c r="CK7" s="135"/>
      <c r="CL7" s="135" t="s">
        <v>54</v>
      </c>
      <c r="CM7" s="135"/>
      <c r="CN7" s="135" t="s">
        <v>55</v>
      </c>
      <c r="CO7" s="135"/>
      <c r="CP7" s="135" t="s">
        <v>54</v>
      </c>
      <c r="CQ7" s="135"/>
      <c r="CR7" s="135" t="s">
        <v>55</v>
      </c>
      <c r="CS7" s="135"/>
      <c r="CT7" s="135" t="s">
        <v>54</v>
      </c>
      <c r="CU7" s="135"/>
      <c r="CV7" s="135" t="s">
        <v>55</v>
      </c>
      <c r="CW7" s="135"/>
      <c r="CX7" s="135" t="s">
        <v>54</v>
      </c>
      <c r="CY7" s="135"/>
      <c r="CZ7" s="135" t="s">
        <v>55</v>
      </c>
      <c r="DA7" s="135"/>
      <c r="DB7" s="135" t="s">
        <v>54</v>
      </c>
      <c r="DC7" s="135"/>
      <c r="DD7" s="135" t="s">
        <v>55</v>
      </c>
      <c r="DE7" s="135"/>
      <c r="DF7" s="135" t="s">
        <v>54</v>
      </c>
      <c r="DG7" s="135"/>
      <c r="DH7" s="135" t="s">
        <v>55</v>
      </c>
      <c r="DI7" s="135"/>
      <c r="DJ7" s="135" t="s">
        <v>54</v>
      </c>
      <c r="DK7" s="135"/>
      <c r="DL7" s="135" t="s">
        <v>55</v>
      </c>
      <c r="DM7" s="135"/>
      <c r="DN7" s="136" t="s">
        <v>89</v>
      </c>
      <c r="DO7" s="137"/>
      <c r="DP7" s="135" t="s">
        <v>54</v>
      </c>
      <c r="DQ7" s="135"/>
      <c r="DR7" s="135" t="s">
        <v>55</v>
      </c>
      <c r="DS7" s="135"/>
      <c r="DT7" s="135" t="s">
        <v>55</v>
      </c>
      <c r="DU7" s="135"/>
    </row>
    <row r="8" spans="1:126" s="45" customFormat="1" ht="32.25" customHeight="1" x14ac:dyDescent="0.3">
      <c r="B8" s="150"/>
      <c r="C8" s="151"/>
      <c r="D8" s="53" t="s">
        <v>52</v>
      </c>
      <c r="E8" s="54" t="s">
        <v>53</v>
      </c>
      <c r="F8" s="53" t="s">
        <v>52</v>
      </c>
      <c r="G8" s="54" t="s">
        <v>53</v>
      </c>
      <c r="H8" s="53" t="s">
        <v>52</v>
      </c>
      <c r="I8" s="54" t="s">
        <v>53</v>
      </c>
      <c r="J8" s="53" t="s">
        <v>52</v>
      </c>
      <c r="K8" s="54" t="s">
        <v>53</v>
      </c>
      <c r="L8" s="53" t="s">
        <v>52</v>
      </c>
      <c r="M8" s="54" t="s">
        <v>53</v>
      </c>
      <c r="N8" s="53" t="s">
        <v>52</v>
      </c>
      <c r="O8" s="54" t="s">
        <v>53</v>
      </c>
      <c r="P8" s="53" t="s">
        <v>52</v>
      </c>
      <c r="Q8" s="54" t="s">
        <v>53</v>
      </c>
      <c r="R8" s="53" t="s">
        <v>52</v>
      </c>
      <c r="S8" s="54" t="s">
        <v>53</v>
      </c>
      <c r="T8" s="53" t="s">
        <v>52</v>
      </c>
      <c r="U8" s="54" t="s">
        <v>53</v>
      </c>
      <c r="V8" s="53" t="s">
        <v>52</v>
      </c>
      <c r="W8" s="54" t="s">
        <v>53</v>
      </c>
      <c r="X8" s="53" t="s">
        <v>52</v>
      </c>
      <c r="Y8" s="54" t="s">
        <v>53</v>
      </c>
      <c r="Z8" s="53" t="s">
        <v>52</v>
      </c>
      <c r="AA8" s="54" t="s">
        <v>53</v>
      </c>
      <c r="AB8" s="53" t="s">
        <v>52</v>
      </c>
      <c r="AC8" s="54" t="s">
        <v>53</v>
      </c>
      <c r="AD8" s="53" t="s">
        <v>52</v>
      </c>
      <c r="AE8" s="54" t="s">
        <v>53</v>
      </c>
      <c r="AF8" s="53" t="s">
        <v>52</v>
      </c>
      <c r="AG8" s="54" t="s">
        <v>53</v>
      </c>
      <c r="AH8" s="53" t="s">
        <v>52</v>
      </c>
      <c r="AI8" s="54" t="s">
        <v>53</v>
      </c>
      <c r="AJ8" s="53" t="s">
        <v>52</v>
      </c>
      <c r="AK8" s="54" t="s">
        <v>53</v>
      </c>
      <c r="AL8" s="53" t="s">
        <v>52</v>
      </c>
      <c r="AM8" s="54" t="s">
        <v>53</v>
      </c>
      <c r="AN8" s="53" t="s">
        <v>52</v>
      </c>
      <c r="AO8" s="54" t="s">
        <v>53</v>
      </c>
      <c r="AP8" s="53" t="s">
        <v>52</v>
      </c>
      <c r="AQ8" s="54" t="s">
        <v>53</v>
      </c>
      <c r="AR8" s="53" t="s">
        <v>52</v>
      </c>
      <c r="AS8" s="54" t="s">
        <v>53</v>
      </c>
      <c r="AT8" s="53" t="s">
        <v>52</v>
      </c>
      <c r="AU8" s="54" t="s">
        <v>53</v>
      </c>
      <c r="AV8" s="53" t="s">
        <v>52</v>
      </c>
      <c r="AW8" s="54" t="s">
        <v>53</v>
      </c>
      <c r="AX8" s="53" t="s">
        <v>52</v>
      </c>
      <c r="AY8" s="54" t="s">
        <v>53</v>
      </c>
      <c r="AZ8" s="53" t="s">
        <v>52</v>
      </c>
      <c r="BA8" s="54" t="s">
        <v>53</v>
      </c>
      <c r="BB8" s="53" t="s">
        <v>52</v>
      </c>
      <c r="BC8" s="54" t="s">
        <v>53</v>
      </c>
      <c r="BD8" s="53" t="s">
        <v>52</v>
      </c>
      <c r="BE8" s="54" t="s">
        <v>53</v>
      </c>
      <c r="BF8" s="53" t="s">
        <v>52</v>
      </c>
      <c r="BG8" s="54" t="s">
        <v>53</v>
      </c>
      <c r="BH8" s="53" t="s">
        <v>52</v>
      </c>
      <c r="BI8" s="54" t="s">
        <v>53</v>
      </c>
      <c r="BJ8" s="53" t="s">
        <v>52</v>
      </c>
      <c r="BK8" s="54" t="s">
        <v>53</v>
      </c>
      <c r="BL8" s="53" t="s">
        <v>52</v>
      </c>
      <c r="BM8" s="54" t="s">
        <v>53</v>
      </c>
      <c r="BN8" s="53" t="s">
        <v>52</v>
      </c>
      <c r="BO8" s="54" t="s">
        <v>53</v>
      </c>
      <c r="BP8" s="53" t="s">
        <v>52</v>
      </c>
      <c r="BQ8" s="54" t="s">
        <v>53</v>
      </c>
      <c r="BR8" s="53" t="s">
        <v>52</v>
      </c>
      <c r="BS8" s="54" t="s">
        <v>53</v>
      </c>
      <c r="BT8" s="53" t="s">
        <v>52</v>
      </c>
      <c r="BU8" s="54" t="s">
        <v>53</v>
      </c>
      <c r="BV8" s="53" t="s">
        <v>52</v>
      </c>
      <c r="BW8" s="54" t="s">
        <v>53</v>
      </c>
      <c r="BX8" s="53" t="s">
        <v>52</v>
      </c>
      <c r="BY8" s="54" t="s">
        <v>53</v>
      </c>
      <c r="BZ8" s="53" t="s">
        <v>52</v>
      </c>
      <c r="CA8" s="54" t="s">
        <v>53</v>
      </c>
      <c r="CB8" s="53" t="s">
        <v>52</v>
      </c>
      <c r="CC8" s="54" t="s">
        <v>53</v>
      </c>
      <c r="CD8" s="53" t="s">
        <v>52</v>
      </c>
      <c r="CE8" s="54" t="s">
        <v>53</v>
      </c>
      <c r="CF8" s="53" t="s">
        <v>52</v>
      </c>
      <c r="CG8" s="54" t="s">
        <v>53</v>
      </c>
      <c r="CH8" s="53" t="s">
        <v>52</v>
      </c>
      <c r="CI8" s="54" t="s">
        <v>53</v>
      </c>
      <c r="CJ8" s="53" t="s">
        <v>52</v>
      </c>
      <c r="CK8" s="54" t="s">
        <v>53</v>
      </c>
      <c r="CL8" s="53" t="s">
        <v>52</v>
      </c>
      <c r="CM8" s="54" t="s">
        <v>53</v>
      </c>
      <c r="CN8" s="53" t="s">
        <v>52</v>
      </c>
      <c r="CO8" s="54" t="s">
        <v>53</v>
      </c>
      <c r="CP8" s="53" t="s">
        <v>52</v>
      </c>
      <c r="CQ8" s="54" t="s">
        <v>53</v>
      </c>
      <c r="CR8" s="53" t="s">
        <v>52</v>
      </c>
      <c r="CS8" s="54" t="s">
        <v>53</v>
      </c>
      <c r="CT8" s="53" t="s">
        <v>52</v>
      </c>
      <c r="CU8" s="54" t="s">
        <v>53</v>
      </c>
      <c r="CV8" s="53" t="s">
        <v>52</v>
      </c>
      <c r="CW8" s="54" t="s">
        <v>53</v>
      </c>
      <c r="CX8" s="53" t="s">
        <v>52</v>
      </c>
      <c r="CY8" s="54" t="s">
        <v>53</v>
      </c>
      <c r="CZ8" s="53" t="s">
        <v>52</v>
      </c>
      <c r="DA8" s="54" t="s">
        <v>53</v>
      </c>
      <c r="DB8" s="53" t="s">
        <v>52</v>
      </c>
      <c r="DC8" s="54" t="s">
        <v>53</v>
      </c>
      <c r="DD8" s="53" t="s">
        <v>52</v>
      </c>
      <c r="DE8" s="54" t="s">
        <v>53</v>
      </c>
      <c r="DF8" s="53" t="s">
        <v>52</v>
      </c>
      <c r="DG8" s="54" t="s">
        <v>53</v>
      </c>
      <c r="DH8" s="53" t="s">
        <v>52</v>
      </c>
      <c r="DI8" s="54" t="s">
        <v>53</v>
      </c>
      <c r="DJ8" s="53" t="s">
        <v>52</v>
      </c>
      <c r="DK8" s="54" t="s">
        <v>53</v>
      </c>
      <c r="DL8" s="53" t="s">
        <v>52</v>
      </c>
      <c r="DM8" s="54" t="s">
        <v>53</v>
      </c>
      <c r="DN8" s="53" t="s">
        <v>52</v>
      </c>
      <c r="DO8" s="54" t="s">
        <v>53</v>
      </c>
      <c r="DP8" s="53" t="s">
        <v>52</v>
      </c>
      <c r="DQ8" s="54" t="s">
        <v>53</v>
      </c>
      <c r="DR8" s="53" t="s">
        <v>52</v>
      </c>
      <c r="DS8" s="54" t="s">
        <v>53</v>
      </c>
      <c r="DT8" s="53" t="s">
        <v>52</v>
      </c>
      <c r="DU8" s="54" t="s">
        <v>53</v>
      </c>
    </row>
    <row r="9" spans="1:126" s="45" customFormat="1" ht="15" customHeight="1" x14ac:dyDescent="0.3">
      <c r="B9" s="55" t="s">
        <v>92</v>
      </c>
      <c r="C9" s="39">
        <v>1</v>
      </c>
      <c r="D9" s="39">
        <f>C9+1</f>
        <v>2</v>
      </c>
      <c r="E9" s="39">
        <f t="shared" ref="E9:AE9" si="0">D9+1</f>
        <v>3</v>
      </c>
      <c r="F9" s="39">
        <f t="shared" si="0"/>
        <v>4</v>
      </c>
      <c r="G9" s="39">
        <f t="shared" si="0"/>
        <v>5</v>
      </c>
      <c r="H9" s="39">
        <f t="shared" si="0"/>
        <v>6</v>
      </c>
      <c r="I9" s="39">
        <f t="shared" si="0"/>
        <v>7</v>
      </c>
      <c r="J9" s="39">
        <f t="shared" si="0"/>
        <v>8</v>
      </c>
      <c r="K9" s="39">
        <f t="shared" si="0"/>
        <v>9</v>
      </c>
      <c r="L9" s="39">
        <f t="shared" si="0"/>
        <v>10</v>
      </c>
      <c r="M9" s="39">
        <f t="shared" si="0"/>
        <v>11</v>
      </c>
      <c r="N9" s="39">
        <f t="shared" si="0"/>
        <v>12</v>
      </c>
      <c r="O9" s="39">
        <f t="shared" si="0"/>
        <v>13</v>
      </c>
      <c r="P9" s="39">
        <f t="shared" si="0"/>
        <v>14</v>
      </c>
      <c r="Q9" s="39">
        <f t="shared" si="0"/>
        <v>15</v>
      </c>
      <c r="R9" s="39">
        <f t="shared" si="0"/>
        <v>16</v>
      </c>
      <c r="S9" s="39">
        <f t="shared" si="0"/>
        <v>17</v>
      </c>
      <c r="T9" s="39">
        <f t="shared" si="0"/>
        <v>18</v>
      </c>
      <c r="U9" s="39">
        <f t="shared" si="0"/>
        <v>19</v>
      </c>
      <c r="V9" s="39">
        <f t="shared" si="0"/>
        <v>20</v>
      </c>
      <c r="W9" s="39">
        <f t="shared" si="0"/>
        <v>21</v>
      </c>
      <c r="X9" s="39">
        <f t="shared" si="0"/>
        <v>22</v>
      </c>
      <c r="Y9" s="39">
        <f t="shared" si="0"/>
        <v>23</v>
      </c>
      <c r="Z9" s="39">
        <f t="shared" si="0"/>
        <v>24</v>
      </c>
      <c r="AA9" s="39">
        <f t="shared" si="0"/>
        <v>25</v>
      </c>
      <c r="AB9" s="39">
        <f t="shared" si="0"/>
        <v>26</v>
      </c>
      <c r="AC9" s="39">
        <f t="shared" si="0"/>
        <v>27</v>
      </c>
      <c r="AD9" s="39">
        <f t="shared" si="0"/>
        <v>28</v>
      </c>
      <c r="AE9" s="39">
        <f t="shared" si="0"/>
        <v>29</v>
      </c>
      <c r="AF9" s="63">
        <f t="shared" ref="AF9" si="1">AE9+1</f>
        <v>30</v>
      </c>
      <c r="AG9" s="63">
        <f t="shared" ref="AG9" si="2">AF9+1</f>
        <v>31</v>
      </c>
      <c r="AH9" s="63">
        <f t="shared" ref="AH9" si="3">AG9+1</f>
        <v>32</v>
      </c>
      <c r="AI9" s="63">
        <f t="shared" ref="AI9" si="4">AH9+1</f>
        <v>33</v>
      </c>
      <c r="AJ9" s="63">
        <f t="shared" ref="AJ9" si="5">AI9+1</f>
        <v>34</v>
      </c>
      <c r="AK9" s="63">
        <f t="shared" ref="AK9" si="6">AJ9+1</f>
        <v>35</v>
      </c>
      <c r="AL9" s="63">
        <f t="shared" ref="AL9" si="7">AK9+1</f>
        <v>36</v>
      </c>
      <c r="AM9" s="63">
        <f t="shared" ref="AM9" si="8">AL9+1</f>
        <v>37</v>
      </c>
      <c r="AN9" s="63">
        <f t="shared" ref="AN9" si="9">AM9+1</f>
        <v>38</v>
      </c>
      <c r="AO9" s="63">
        <f t="shared" ref="AO9" si="10">AN9+1</f>
        <v>39</v>
      </c>
      <c r="AP9" s="63">
        <f t="shared" ref="AP9" si="11">AO9+1</f>
        <v>40</v>
      </c>
      <c r="AQ9" s="63">
        <f t="shared" ref="AQ9" si="12">AP9+1</f>
        <v>41</v>
      </c>
      <c r="AR9" s="63">
        <f t="shared" ref="AR9" si="13">AQ9+1</f>
        <v>42</v>
      </c>
      <c r="AS9" s="63">
        <f t="shared" ref="AS9" si="14">AR9+1</f>
        <v>43</v>
      </c>
      <c r="AT9" s="63">
        <f t="shared" ref="AT9" si="15">AS9+1</f>
        <v>44</v>
      </c>
      <c r="AU9" s="63">
        <f t="shared" ref="AU9" si="16">AT9+1</f>
        <v>45</v>
      </c>
      <c r="AV9" s="63">
        <f t="shared" ref="AV9" si="17">AU9+1</f>
        <v>46</v>
      </c>
      <c r="AW9" s="63">
        <f t="shared" ref="AW9" si="18">AV9+1</f>
        <v>47</v>
      </c>
      <c r="AX9" s="63">
        <f t="shared" ref="AX9" si="19">AW9+1</f>
        <v>48</v>
      </c>
      <c r="AY9" s="63">
        <f t="shared" ref="AY9" si="20">AX9+1</f>
        <v>49</v>
      </c>
      <c r="AZ9" s="63">
        <f t="shared" ref="AZ9" si="21">AY9+1</f>
        <v>50</v>
      </c>
      <c r="BA9" s="63">
        <f t="shared" ref="BA9" si="22">AZ9+1</f>
        <v>51</v>
      </c>
      <c r="BB9" s="63">
        <f t="shared" ref="BB9" si="23">BA9+1</f>
        <v>52</v>
      </c>
      <c r="BC9" s="63">
        <f t="shared" ref="BC9" si="24">BB9+1</f>
        <v>53</v>
      </c>
      <c r="BD9" s="63">
        <f t="shared" ref="BD9" si="25">BC9+1</f>
        <v>54</v>
      </c>
      <c r="BE9" s="63">
        <f t="shared" ref="BE9" si="26">BD9+1</f>
        <v>55</v>
      </c>
      <c r="BF9" s="63">
        <f t="shared" ref="BF9" si="27">BE9+1</f>
        <v>56</v>
      </c>
      <c r="BG9" s="63">
        <f t="shared" ref="BG9" si="28">BF9+1</f>
        <v>57</v>
      </c>
      <c r="BH9" s="63">
        <f t="shared" ref="BH9" si="29">BG9+1</f>
        <v>58</v>
      </c>
      <c r="BI9" s="63">
        <f t="shared" ref="BI9" si="30">BH9+1</f>
        <v>59</v>
      </c>
      <c r="BJ9" s="63">
        <f t="shared" ref="BJ9" si="31">BI9+1</f>
        <v>60</v>
      </c>
      <c r="BK9" s="63">
        <f t="shared" ref="BK9" si="32">BJ9+1</f>
        <v>61</v>
      </c>
      <c r="BL9" s="63">
        <f t="shared" ref="BL9" si="33">BK9+1</f>
        <v>62</v>
      </c>
      <c r="BM9" s="63">
        <f t="shared" ref="BM9" si="34">BL9+1</f>
        <v>63</v>
      </c>
      <c r="BN9" s="63">
        <f t="shared" ref="BN9" si="35">BM9+1</f>
        <v>64</v>
      </c>
      <c r="BO9" s="63">
        <f t="shared" ref="BO9" si="36">BN9+1</f>
        <v>65</v>
      </c>
      <c r="BP9" s="63">
        <f t="shared" ref="BP9" si="37">BO9+1</f>
        <v>66</v>
      </c>
      <c r="BQ9" s="63">
        <f t="shared" ref="BQ9" si="38">BP9+1</f>
        <v>67</v>
      </c>
      <c r="BR9" s="63">
        <f t="shared" ref="BR9" si="39">BQ9+1</f>
        <v>68</v>
      </c>
      <c r="BS9" s="63">
        <f t="shared" ref="BS9" si="40">BR9+1</f>
        <v>69</v>
      </c>
      <c r="BT9" s="63">
        <f t="shared" ref="BT9" si="41">BS9+1</f>
        <v>70</v>
      </c>
      <c r="BU9" s="63">
        <f t="shared" ref="BU9" si="42">BT9+1</f>
        <v>71</v>
      </c>
      <c r="BV9" s="63">
        <f t="shared" ref="BV9" si="43">BU9+1</f>
        <v>72</v>
      </c>
      <c r="BW9" s="63">
        <f t="shared" ref="BW9" si="44">BV9+1</f>
        <v>73</v>
      </c>
      <c r="BX9" s="63">
        <f t="shared" ref="BX9" si="45">BW9+1</f>
        <v>74</v>
      </c>
      <c r="BY9" s="63">
        <f t="shared" ref="BY9" si="46">BX9+1</f>
        <v>75</v>
      </c>
      <c r="BZ9" s="63">
        <f t="shared" ref="BZ9" si="47">BY9+1</f>
        <v>76</v>
      </c>
      <c r="CA9" s="63">
        <f t="shared" ref="CA9" si="48">BZ9+1</f>
        <v>77</v>
      </c>
      <c r="CB9" s="63">
        <f t="shared" ref="CB9" si="49">CA9+1</f>
        <v>78</v>
      </c>
      <c r="CC9" s="63">
        <f t="shared" ref="CC9" si="50">CB9+1</f>
        <v>79</v>
      </c>
      <c r="CD9" s="63">
        <f t="shared" ref="CD9" si="51">CC9+1</f>
        <v>80</v>
      </c>
      <c r="CE9" s="63">
        <f t="shared" ref="CE9" si="52">CD9+1</f>
        <v>81</v>
      </c>
      <c r="CF9" s="63">
        <f t="shared" ref="CF9" si="53">CE9+1</f>
        <v>82</v>
      </c>
      <c r="CG9" s="63">
        <f t="shared" ref="CG9" si="54">CF9+1</f>
        <v>83</v>
      </c>
      <c r="CH9" s="63">
        <f t="shared" ref="CH9" si="55">CG9+1</f>
        <v>84</v>
      </c>
      <c r="CI9" s="63">
        <f t="shared" ref="CI9" si="56">CH9+1</f>
        <v>85</v>
      </c>
      <c r="CJ9" s="63">
        <f t="shared" ref="CJ9" si="57">CI9+1</f>
        <v>86</v>
      </c>
      <c r="CK9" s="63">
        <f t="shared" ref="CK9" si="58">CJ9+1</f>
        <v>87</v>
      </c>
      <c r="CL9" s="63">
        <f t="shared" ref="CL9" si="59">CK9+1</f>
        <v>88</v>
      </c>
      <c r="CM9" s="63">
        <f t="shared" ref="CM9" si="60">CL9+1</f>
        <v>89</v>
      </c>
      <c r="CN9" s="63">
        <f t="shared" ref="CN9" si="61">CM9+1</f>
        <v>90</v>
      </c>
      <c r="CO9" s="63">
        <f t="shared" ref="CO9" si="62">CN9+1</f>
        <v>91</v>
      </c>
      <c r="CP9" s="63">
        <f t="shared" ref="CP9" si="63">CO9+1</f>
        <v>92</v>
      </c>
      <c r="CQ9" s="63">
        <f t="shared" ref="CQ9" si="64">CP9+1</f>
        <v>93</v>
      </c>
      <c r="CR9" s="63">
        <f t="shared" ref="CR9" si="65">CQ9+1</f>
        <v>94</v>
      </c>
      <c r="CS9" s="63">
        <f t="shared" ref="CS9" si="66">CR9+1</f>
        <v>95</v>
      </c>
      <c r="CT9" s="63">
        <f t="shared" ref="CT9" si="67">CS9+1</f>
        <v>96</v>
      </c>
      <c r="CU9" s="63">
        <f t="shared" ref="CU9" si="68">CT9+1</f>
        <v>97</v>
      </c>
      <c r="CV9" s="63">
        <f t="shared" ref="CV9" si="69">CU9+1</f>
        <v>98</v>
      </c>
      <c r="CW9" s="63">
        <f t="shared" ref="CW9" si="70">CV9+1</f>
        <v>99</v>
      </c>
      <c r="CX9" s="63">
        <f t="shared" ref="CX9" si="71">CW9+1</f>
        <v>100</v>
      </c>
      <c r="CY9" s="63">
        <f t="shared" ref="CY9" si="72">CX9+1</f>
        <v>101</v>
      </c>
      <c r="CZ9" s="63">
        <f t="shared" ref="CZ9" si="73">CY9+1</f>
        <v>102</v>
      </c>
      <c r="DA9" s="63">
        <f t="shared" ref="DA9" si="74">CZ9+1</f>
        <v>103</v>
      </c>
      <c r="DB9" s="63">
        <f t="shared" ref="DB9" si="75">DA9+1</f>
        <v>104</v>
      </c>
      <c r="DC9" s="63">
        <f t="shared" ref="DC9" si="76">DB9+1</f>
        <v>105</v>
      </c>
      <c r="DD9" s="63">
        <f t="shared" ref="DD9" si="77">DC9+1</f>
        <v>106</v>
      </c>
      <c r="DE9" s="63">
        <f t="shared" ref="DE9" si="78">DD9+1</f>
        <v>107</v>
      </c>
      <c r="DF9" s="63">
        <f t="shared" ref="DF9" si="79">DE9+1</f>
        <v>108</v>
      </c>
      <c r="DG9" s="63">
        <f t="shared" ref="DG9" si="80">DF9+1</f>
        <v>109</v>
      </c>
      <c r="DH9" s="63">
        <f t="shared" ref="DH9" si="81">DG9+1</f>
        <v>110</v>
      </c>
      <c r="DI9" s="63">
        <f t="shared" ref="DI9" si="82">DH9+1</f>
        <v>111</v>
      </c>
      <c r="DJ9" s="63">
        <f t="shared" ref="DJ9" si="83">DI9+1</f>
        <v>112</v>
      </c>
      <c r="DK9" s="63">
        <f t="shared" ref="DK9" si="84">DJ9+1</f>
        <v>113</v>
      </c>
      <c r="DL9" s="63">
        <f t="shared" ref="DL9" si="85">DK9+1</f>
        <v>114</v>
      </c>
      <c r="DM9" s="63">
        <f t="shared" ref="DM9" si="86">DL9+1</f>
        <v>115</v>
      </c>
      <c r="DN9" s="63">
        <f t="shared" ref="DN9" si="87">DM9+1</f>
        <v>116</v>
      </c>
      <c r="DO9" s="63">
        <f t="shared" ref="DO9" si="88">DN9+1</f>
        <v>117</v>
      </c>
      <c r="DP9" s="63">
        <f t="shared" ref="DP9" si="89">DO9+1</f>
        <v>118</v>
      </c>
      <c r="DQ9" s="63">
        <f t="shared" ref="DQ9" si="90">DP9+1</f>
        <v>119</v>
      </c>
      <c r="DR9" s="63">
        <f t="shared" ref="DR9" si="91">DQ9+1</f>
        <v>120</v>
      </c>
      <c r="DS9" s="63">
        <f t="shared" ref="DS9" si="92">DR9+1</f>
        <v>121</v>
      </c>
      <c r="DT9" s="63">
        <f t="shared" ref="DT9" si="93">DS9+1</f>
        <v>122</v>
      </c>
      <c r="DU9" s="63">
        <f t="shared" ref="DU9" si="94">DT9+1</f>
        <v>123</v>
      </c>
    </row>
    <row r="10" spans="1:126" s="56" customFormat="1" ht="21" customHeight="1" x14ac:dyDescent="0.25">
      <c r="B10" s="61">
        <v>1</v>
      </c>
      <c r="C10" s="65" t="s">
        <v>96</v>
      </c>
      <c r="D10" s="58">
        <v>9758869.3589999992</v>
      </c>
      <c r="E10" s="58">
        <v>963915.77599999995</v>
      </c>
      <c r="F10" s="58">
        <v>4855623.4000000004</v>
      </c>
      <c r="G10" s="66">
        <v>709115.79599999997</v>
      </c>
      <c r="H10" s="66">
        <v>5528245.9589999998</v>
      </c>
      <c r="I10" s="66">
        <v>254799.98</v>
      </c>
      <c r="J10" s="58">
        <v>668471.80000000005</v>
      </c>
      <c r="K10" s="58">
        <v>96746.778999999995</v>
      </c>
      <c r="L10" s="58">
        <v>186346</v>
      </c>
      <c r="M10" s="58">
        <v>3645.116</v>
      </c>
      <c r="N10" s="58">
        <v>578852</v>
      </c>
      <c r="O10" s="58">
        <v>85054.861000000004</v>
      </c>
      <c r="P10" s="58">
        <v>16500</v>
      </c>
      <c r="Q10" s="58">
        <v>0</v>
      </c>
      <c r="R10" s="58">
        <v>8500</v>
      </c>
      <c r="S10" s="58">
        <v>467.84</v>
      </c>
      <c r="T10" s="58">
        <v>0</v>
      </c>
      <c r="U10" s="58">
        <v>0</v>
      </c>
      <c r="V10" s="58">
        <v>5000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533218.30000000005</v>
      </c>
      <c r="AE10" s="58">
        <v>80050.653999999995</v>
      </c>
      <c r="AF10" s="58">
        <v>2473219.1140000001</v>
      </c>
      <c r="AG10" s="58">
        <v>79911.301000000007</v>
      </c>
      <c r="AH10" s="58">
        <v>0</v>
      </c>
      <c r="AI10" s="58">
        <v>0</v>
      </c>
      <c r="AJ10" s="58">
        <v>0</v>
      </c>
      <c r="AK10" s="58">
        <v>0</v>
      </c>
      <c r="AL10" s="58">
        <v>13100</v>
      </c>
      <c r="AM10" s="58">
        <v>450</v>
      </c>
      <c r="AN10" s="58">
        <v>143700</v>
      </c>
      <c r="AO10" s="58">
        <v>0</v>
      </c>
      <c r="AP10" s="58">
        <v>0</v>
      </c>
      <c r="AQ10" s="58">
        <v>0</v>
      </c>
      <c r="AR10" s="58">
        <v>20202.7</v>
      </c>
      <c r="AS10" s="58">
        <v>2915.7020000000002</v>
      </c>
      <c r="AT10" s="58">
        <v>517118.3</v>
      </c>
      <c r="AU10" s="58">
        <v>79600.653999999995</v>
      </c>
      <c r="AV10" s="58">
        <v>2413706.4139999999</v>
      </c>
      <c r="AW10" s="58">
        <v>95226.668999999994</v>
      </c>
      <c r="AX10" s="58">
        <v>0</v>
      </c>
      <c r="AY10" s="58">
        <v>0</v>
      </c>
      <c r="AZ10" s="58">
        <v>-104390</v>
      </c>
      <c r="BA10" s="58">
        <v>-18231.07</v>
      </c>
      <c r="BB10" s="58">
        <v>631596.9</v>
      </c>
      <c r="BC10" s="58">
        <v>135089.97200000001</v>
      </c>
      <c r="BD10" s="58">
        <v>1046444.9</v>
      </c>
      <c r="BE10" s="58">
        <v>0</v>
      </c>
      <c r="BF10" s="58">
        <v>593484.9</v>
      </c>
      <c r="BG10" s="58">
        <v>127487.67200000001</v>
      </c>
      <c r="BH10" s="58">
        <v>522555.9</v>
      </c>
      <c r="BI10" s="58">
        <v>0</v>
      </c>
      <c r="BJ10" s="58">
        <v>38112</v>
      </c>
      <c r="BK10" s="58">
        <v>7602.3</v>
      </c>
      <c r="BL10" s="58">
        <v>0</v>
      </c>
      <c r="BM10" s="58">
        <v>0</v>
      </c>
      <c r="BN10" s="58">
        <v>55200</v>
      </c>
      <c r="BO10" s="58">
        <v>13365.49</v>
      </c>
      <c r="BP10" s="58">
        <v>250263.1</v>
      </c>
      <c r="BQ10" s="58">
        <v>54803.345999999998</v>
      </c>
      <c r="BR10" s="58">
        <v>4700</v>
      </c>
      <c r="BS10" s="58">
        <v>150</v>
      </c>
      <c r="BT10" s="58">
        <v>45693.2</v>
      </c>
      <c r="BU10" s="58">
        <v>1255.6120000000001</v>
      </c>
      <c r="BV10" s="58">
        <v>0</v>
      </c>
      <c r="BW10" s="58">
        <v>0</v>
      </c>
      <c r="BX10" s="58">
        <v>0</v>
      </c>
      <c r="BY10" s="58">
        <v>0</v>
      </c>
      <c r="BZ10" s="58">
        <v>3500</v>
      </c>
      <c r="CA10" s="58">
        <v>8.2260000000000009</v>
      </c>
      <c r="CB10" s="58">
        <v>204569.9</v>
      </c>
      <c r="CC10" s="58">
        <v>53547.733999999997</v>
      </c>
      <c r="CD10" s="58">
        <v>47000</v>
      </c>
      <c r="CE10" s="58">
        <v>13207.263999999999</v>
      </c>
      <c r="CF10" s="58">
        <v>0</v>
      </c>
      <c r="CG10" s="58">
        <v>0</v>
      </c>
      <c r="CH10" s="58">
        <v>0</v>
      </c>
      <c r="CI10" s="58">
        <v>0</v>
      </c>
      <c r="CJ10" s="58">
        <v>0</v>
      </c>
      <c r="CK10" s="58">
        <v>0</v>
      </c>
      <c r="CL10" s="58">
        <v>0</v>
      </c>
      <c r="CM10" s="58">
        <v>0</v>
      </c>
      <c r="CN10" s="58">
        <v>0</v>
      </c>
      <c r="CO10" s="58">
        <v>0</v>
      </c>
      <c r="CP10" s="58">
        <v>476123.6</v>
      </c>
      <c r="CQ10" s="58">
        <v>85702.703999999998</v>
      </c>
      <c r="CR10" s="58">
        <v>961291.84499999997</v>
      </c>
      <c r="CS10" s="58">
        <v>98923.808000000005</v>
      </c>
      <c r="CT10" s="58">
        <v>456073.6</v>
      </c>
      <c r="CU10" s="58">
        <v>83196.67</v>
      </c>
      <c r="CV10" s="58">
        <v>510577.4</v>
      </c>
      <c r="CW10" s="58">
        <v>0</v>
      </c>
      <c r="CX10" s="58">
        <v>192232.2</v>
      </c>
      <c r="CY10" s="58">
        <v>33514.6</v>
      </c>
      <c r="CZ10" s="58">
        <v>37638</v>
      </c>
      <c r="DA10" s="58">
        <v>0</v>
      </c>
      <c r="DB10" s="58">
        <v>1327038.3</v>
      </c>
      <c r="DC10" s="58">
        <v>292346.59700000001</v>
      </c>
      <c r="DD10" s="58">
        <v>580531.19999999995</v>
      </c>
      <c r="DE10" s="58">
        <v>920.23500000000001</v>
      </c>
      <c r="DF10" s="58">
        <v>810071.7</v>
      </c>
      <c r="DG10" s="58">
        <v>182467.96100000001</v>
      </c>
      <c r="DH10" s="58">
        <v>580531.19999999995</v>
      </c>
      <c r="DI10" s="58">
        <v>920.23500000000001</v>
      </c>
      <c r="DJ10" s="58">
        <v>33329.5</v>
      </c>
      <c r="DK10" s="58">
        <v>5813.6</v>
      </c>
      <c r="DL10" s="58">
        <v>30149.8</v>
      </c>
      <c r="DM10" s="58">
        <v>16596.173999999999</v>
      </c>
      <c r="DN10" s="58">
        <v>500645</v>
      </c>
      <c r="DO10" s="58">
        <v>0</v>
      </c>
      <c r="DP10" s="58">
        <v>1125645</v>
      </c>
      <c r="DQ10" s="58">
        <v>0</v>
      </c>
      <c r="DR10" s="58">
        <v>0</v>
      </c>
      <c r="DS10" s="58">
        <v>0</v>
      </c>
      <c r="DT10" s="67">
        <v>625000</v>
      </c>
      <c r="DU10" s="67">
        <v>0</v>
      </c>
    </row>
    <row r="11" spans="1:126" s="56" customFormat="1" ht="21" customHeight="1" x14ac:dyDescent="0.25">
      <c r="B11" s="61">
        <v>2</v>
      </c>
      <c r="C11" s="65" t="s">
        <v>97</v>
      </c>
      <c r="D11" s="58">
        <v>3544807.7370000002</v>
      </c>
      <c r="E11" s="58">
        <v>368820.22070000001</v>
      </c>
      <c r="F11" s="58">
        <v>1732927.3</v>
      </c>
      <c r="G11" s="66">
        <v>293031.27769999998</v>
      </c>
      <c r="H11" s="66">
        <v>1811880.4369999999</v>
      </c>
      <c r="I11" s="66">
        <v>75788.942999999999</v>
      </c>
      <c r="J11" s="58">
        <v>468061.3</v>
      </c>
      <c r="K11" s="58">
        <v>75597.186199999996</v>
      </c>
      <c r="L11" s="58">
        <v>13000</v>
      </c>
      <c r="M11" s="58">
        <v>4458</v>
      </c>
      <c r="N11" s="58">
        <v>456166</v>
      </c>
      <c r="O11" s="58">
        <v>74284.709199999998</v>
      </c>
      <c r="P11" s="58">
        <v>9000</v>
      </c>
      <c r="Q11" s="58">
        <v>4458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6000</v>
      </c>
      <c r="AE11" s="58">
        <v>486.3</v>
      </c>
      <c r="AF11" s="58">
        <v>876680</v>
      </c>
      <c r="AG11" s="58">
        <v>-1191.5</v>
      </c>
      <c r="AH11" s="58">
        <v>0</v>
      </c>
      <c r="AI11" s="58">
        <v>0</v>
      </c>
      <c r="AJ11" s="58">
        <v>0</v>
      </c>
      <c r="AK11" s="58">
        <v>0</v>
      </c>
      <c r="AL11" s="58">
        <v>3000</v>
      </c>
      <c r="AM11" s="58">
        <v>486.3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3000</v>
      </c>
      <c r="AU11" s="58">
        <v>0</v>
      </c>
      <c r="AV11" s="58">
        <v>885680</v>
      </c>
      <c r="AW11" s="58">
        <v>0</v>
      </c>
      <c r="AX11" s="58">
        <v>0</v>
      </c>
      <c r="AY11" s="58">
        <v>0</v>
      </c>
      <c r="AZ11" s="58">
        <v>-9000</v>
      </c>
      <c r="BA11" s="58">
        <v>-1191.5</v>
      </c>
      <c r="BB11" s="58">
        <v>200000</v>
      </c>
      <c r="BC11" s="58">
        <v>43142.337599999999</v>
      </c>
      <c r="BD11" s="58">
        <v>98997</v>
      </c>
      <c r="BE11" s="58">
        <v>48996.61</v>
      </c>
      <c r="BF11" s="58">
        <v>200000</v>
      </c>
      <c r="BG11" s="58">
        <v>43142.337599999999</v>
      </c>
      <c r="BH11" s="58">
        <v>0</v>
      </c>
      <c r="BI11" s="58">
        <v>0</v>
      </c>
      <c r="BJ11" s="58">
        <v>0</v>
      </c>
      <c r="BK11" s="58">
        <v>0</v>
      </c>
      <c r="BL11" s="58">
        <v>98997</v>
      </c>
      <c r="BM11" s="58">
        <v>48996.61</v>
      </c>
      <c r="BN11" s="58">
        <v>72567</v>
      </c>
      <c r="BO11" s="58">
        <v>13136.5137</v>
      </c>
      <c r="BP11" s="58">
        <v>561089.43700000003</v>
      </c>
      <c r="BQ11" s="58">
        <v>20094.125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56567</v>
      </c>
      <c r="CE11" s="58">
        <v>11481.8537</v>
      </c>
      <c r="CF11" s="58">
        <v>0</v>
      </c>
      <c r="CG11" s="58">
        <v>0</v>
      </c>
      <c r="CH11" s="58">
        <v>16000</v>
      </c>
      <c r="CI11" s="58">
        <v>1654.66</v>
      </c>
      <c r="CJ11" s="58">
        <v>561089.43700000003</v>
      </c>
      <c r="CK11" s="58">
        <v>20094.125</v>
      </c>
      <c r="CL11" s="58">
        <v>0</v>
      </c>
      <c r="CM11" s="58">
        <v>0</v>
      </c>
      <c r="CN11" s="58">
        <v>0</v>
      </c>
      <c r="CO11" s="58">
        <v>0</v>
      </c>
      <c r="CP11" s="58">
        <v>281083</v>
      </c>
      <c r="CQ11" s="58">
        <v>54868.940199999997</v>
      </c>
      <c r="CR11" s="58">
        <v>7300</v>
      </c>
      <c r="CS11" s="58">
        <v>1772.508</v>
      </c>
      <c r="CT11" s="58">
        <v>198583</v>
      </c>
      <c r="CU11" s="58">
        <v>34855.940199999997</v>
      </c>
      <c r="CV11" s="58">
        <v>4000</v>
      </c>
      <c r="CW11" s="58">
        <v>1504.308</v>
      </c>
      <c r="CX11" s="58">
        <v>144848</v>
      </c>
      <c r="CY11" s="58">
        <v>24576</v>
      </c>
      <c r="CZ11" s="58">
        <v>3000</v>
      </c>
      <c r="DA11" s="58">
        <v>1504.308</v>
      </c>
      <c r="DB11" s="58">
        <v>622116</v>
      </c>
      <c r="DC11" s="58">
        <v>105800</v>
      </c>
      <c r="DD11" s="58">
        <v>254814</v>
      </c>
      <c r="DE11" s="58">
        <v>1659.2</v>
      </c>
      <c r="DF11" s="58">
        <v>472116</v>
      </c>
      <c r="DG11" s="58">
        <v>79088</v>
      </c>
      <c r="DH11" s="58">
        <v>253814</v>
      </c>
      <c r="DI11" s="58">
        <v>1166.2</v>
      </c>
      <c r="DJ11" s="58">
        <v>3100</v>
      </c>
      <c r="DK11" s="58">
        <v>0</v>
      </c>
      <c r="DL11" s="58">
        <v>0</v>
      </c>
      <c r="DM11" s="58">
        <v>0</v>
      </c>
      <c r="DN11" s="58">
        <v>80000</v>
      </c>
      <c r="DO11" s="58">
        <v>0</v>
      </c>
      <c r="DP11" s="58">
        <v>80000</v>
      </c>
      <c r="DQ11" s="58">
        <v>0</v>
      </c>
      <c r="DR11" s="58">
        <v>0</v>
      </c>
      <c r="DS11" s="58">
        <v>0</v>
      </c>
      <c r="DT11" s="67">
        <v>0</v>
      </c>
      <c r="DU11" s="67">
        <v>0</v>
      </c>
    </row>
    <row r="12" spans="1:126" s="56" customFormat="1" ht="21.75" customHeight="1" x14ac:dyDescent="0.25">
      <c r="B12" s="61">
        <v>3</v>
      </c>
      <c r="C12" s="65" t="s">
        <v>98</v>
      </c>
      <c r="D12" s="58">
        <v>4365951.4445000002</v>
      </c>
      <c r="E12" s="58">
        <v>629614.30460000003</v>
      </c>
      <c r="F12" s="58">
        <v>1955597.3</v>
      </c>
      <c r="G12" s="66">
        <v>466421.39760000003</v>
      </c>
      <c r="H12" s="66">
        <v>2440354.1444999999</v>
      </c>
      <c r="I12" s="66">
        <v>193192.90700000001</v>
      </c>
      <c r="J12" s="58">
        <v>311993.40000000002</v>
      </c>
      <c r="K12" s="58">
        <v>68891.361799999999</v>
      </c>
      <c r="L12" s="58">
        <v>4000</v>
      </c>
      <c r="M12" s="58">
        <v>343</v>
      </c>
      <c r="N12" s="58">
        <v>269594.40000000002</v>
      </c>
      <c r="O12" s="58">
        <v>62402.031799999997</v>
      </c>
      <c r="P12" s="58">
        <v>4000</v>
      </c>
      <c r="Q12" s="58">
        <v>343</v>
      </c>
      <c r="R12" s="58">
        <v>40400</v>
      </c>
      <c r="S12" s="58">
        <v>6054.68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11900</v>
      </c>
      <c r="AE12" s="58">
        <v>300</v>
      </c>
      <c r="AF12" s="58">
        <v>1615766.9445</v>
      </c>
      <c r="AG12" s="58">
        <v>60323.97</v>
      </c>
      <c r="AH12" s="58">
        <v>0</v>
      </c>
      <c r="AI12" s="58">
        <v>0</v>
      </c>
      <c r="AJ12" s="58">
        <v>0</v>
      </c>
      <c r="AK12" s="58">
        <v>0</v>
      </c>
      <c r="AL12" s="58">
        <v>5900</v>
      </c>
      <c r="AM12" s="58">
        <v>300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6000</v>
      </c>
      <c r="AU12" s="58">
        <v>0</v>
      </c>
      <c r="AV12" s="58">
        <v>1615766.9445</v>
      </c>
      <c r="AW12" s="58">
        <v>87086.67</v>
      </c>
      <c r="AX12" s="58">
        <v>0</v>
      </c>
      <c r="AY12" s="58">
        <v>0</v>
      </c>
      <c r="AZ12" s="58">
        <v>0</v>
      </c>
      <c r="BA12" s="58">
        <v>-26762.7</v>
      </c>
      <c r="BB12" s="58">
        <v>375000</v>
      </c>
      <c r="BC12" s="58">
        <v>147271</v>
      </c>
      <c r="BD12" s="58">
        <v>147537.20000000001</v>
      </c>
      <c r="BE12" s="58">
        <v>117537.2</v>
      </c>
      <c r="BF12" s="58">
        <v>160000</v>
      </c>
      <c r="BG12" s="58">
        <v>57564</v>
      </c>
      <c r="BH12" s="58">
        <v>0</v>
      </c>
      <c r="BI12" s="58">
        <v>0</v>
      </c>
      <c r="BJ12" s="58">
        <v>215000</v>
      </c>
      <c r="BK12" s="58">
        <v>89707</v>
      </c>
      <c r="BL12" s="58">
        <v>147537.20000000001</v>
      </c>
      <c r="BM12" s="58">
        <v>117537.2</v>
      </c>
      <c r="BN12" s="58">
        <v>139062.79999999999</v>
      </c>
      <c r="BO12" s="58">
        <v>17162.4686</v>
      </c>
      <c r="BP12" s="58">
        <v>288000</v>
      </c>
      <c r="BQ12" s="58">
        <v>0</v>
      </c>
      <c r="BR12" s="58">
        <v>35000</v>
      </c>
      <c r="BS12" s="58">
        <v>0</v>
      </c>
      <c r="BT12" s="58">
        <v>225000</v>
      </c>
      <c r="BU12" s="58">
        <v>0</v>
      </c>
      <c r="BV12" s="58">
        <v>0</v>
      </c>
      <c r="BW12" s="58">
        <v>0</v>
      </c>
      <c r="BX12" s="58">
        <v>0</v>
      </c>
      <c r="BY12" s="58">
        <v>0</v>
      </c>
      <c r="BZ12" s="58">
        <v>22900</v>
      </c>
      <c r="CA12" s="58">
        <v>2764.2730000000001</v>
      </c>
      <c r="CB12" s="58">
        <v>35000</v>
      </c>
      <c r="CC12" s="58">
        <v>0</v>
      </c>
      <c r="CD12" s="58">
        <v>81162.8</v>
      </c>
      <c r="CE12" s="58">
        <v>14398.195599999999</v>
      </c>
      <c r="CF12" s="58">
        <v>28000</v>
      </c>
      <c r="CG12" s="58">
        <v>0</v>
      </c>
      <c r="CH12" s="58">
        <v>0</v>
      </c>
      <c r="CI12" s="58">
        <v>0</v>
      </c>
      <c r="CJ12" s="58">
        <v>0</v>
      </c>
      <c r="CK12" s="58">
        <v>0</v>
      </c>
      <c r="CL12" s="58">
        <v>0</v>
      </c>
      <c r="CM12" s="58">
        <v>0</v>
      </c>
      <c r="CN12" s="58">
        <v>0</v>
      </c>
      <c r="CO12" s="58">
        <v>0</v>
      </c>
      <c r="CP12" s="58">
        <v>141500</v>
      </c>
      <c r="CQ12" s="58">
        <v>33106.300000000003</v>
      </c>
      <c r="CR12" s="58">
        <v>0</v>
      </c>
      <c r="CS12" s="58">
        <v>0</v>
      </c>
      <c r="CT12" s="58">
        <v>141500</v>
      </c>
      <c r="CU12" s="58">
        <v>33106.300000000003</v>
      </c>
      <c r="CV12" s="58">
        <v>0</v>
      </c>
      <c r="CW12" s="58">
        <v>0</v>
      </c>
      <c r="CX12" s="58">
        <v>88000</v>
      </c>
      <c r="CY12" s="58">
        <v>22159.4</v>
      </c>
      <c r="CZ12" s="58">
        <v>0</v>
      </c>
      <c r="DA12" s="58">
        <v>0</v>
      </c>
      <c r="DB12" s="58">
        <v>588000</v>
      </c>
      <c r="DC12" s="58">
        <v>154256.6</v>
      </c>
      <c r="DD12" s="58">
        <v>385050</v>
      </c>
      <c r="DE12" s="58">
        <v>14988.736999999999</v>
      </c>
      <c r="DF12" s="58">
        <v>398000</v>
      </c>
      <c r="DG12" s="58">
        <v>103673.4</v>
      </c>
      <c r="DH12" s="58">
        <v>385050</v>
      </c>
      <c r="DI12" s="58">
        <v>14988.736999999999</v>
      </c>
      <c r="DJ12" s="58">
        <v>23787.200000000001</v>
      </c>
      <c r="DK12" s="58">
        <v>15433.6672</v>
      </c>
      <c r="DL12" s="58">
        <v>0</v>
      </c>
      <c r="DM12" s="58">
        <v>0</v>
      </c>
      <c r="DN12" s="58">
        <v>334353.90000000002</v>
      </c>
      <c r="DO12" s="58">
        <v>0</v>
      </c>
      <c r="DP12" s="58">
        <v>364353.9</v>
      </c>
      <c r="DQ12" s="58">
        <v>30000</v>
      </c>
      <c r="DR12" s="58">
        <v>0</v>
      </c>
      <c r="DS12" s="58">
        <v>0</v>
      </c>
      <c r="DT12" s="67">
        <v>30000</v>
      </c>
      <c r="DU12" s="67">
        <v>30000</v>
      </c>
    </row>
    <row r="13" spans="1:126" s="56" customFormat="1" ht="20.25" customHeight="1" x14ac:dyDescent="0.25">
      <c r="B13" s="61">
        <v>4</v>
      </c>
      <c r="C13" s="65" t="s">
        <v>99</v>
      </c>
      <c r="D13" s="58">
        <v>419762.12</v>
      </c>
      <c r="E13" s="58">
        <v>74013.822400000005</v>
      </c>
      <c r="F13" s="58">
        <v>419762.12</v>
      </c>
      <c r="G13" s="66">
        <v>82118.822400000005</v>
      </c>
      <c r="H13" s="66">
        <v>0</v>
      </c>
      <c r="I13" s="66">
        <v>-8105</v>
      </c>
      <c r="J13" s="58">
        <v>188663</v>
      </c>
      <c r="K13" s="58">
        <v>37695.5314</v>
      </c>
      <c r="L13" s="58">
        <v>0</v>
      </c>
      <c r="M13" s="58">
        <v>0</v>
      </c>
      <c r="N13" s="58">
        <v>155813</v>
      </c>
      <c r="O13" s="58">
        <v>32978.381399999998</v>
      </c>
      <c r="P13" s="58">
        <v>0</v>
      </c>
      <c r="Q13" s="58">
        <v>0</v>
      </c>
      <c r="R13" s="58">
        <v>32850</v>
      </c>
      <c r="S13" s="58">
        <v>4717.1499999999996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82726</v>
      </c>
      <c r="AE13" s="58">
        <v>19948.873</v>
      </c>
      <c r="AF13" s="58">
        <v>0</v>
      </c>
      <c r="AG13" s="58">
        <v>-8105</v>
      </c>
      <c r="AH13" s="58">
        <v>0</v>
      </c>
      <c r="AI13" s="58">
        <v>0</v>
      </c>
      <c r="AJ13" s="58">
        <v>0</v>
      </c>
      <c r="AK13" s="58">
        <v>0</v>
      </c>
      <c r="AL13" s="58">
        <v>82726</v>
      </c>
      <c r="AM13" s="58">
        <v>19948.873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-8105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8">
        <v>0</v>
      </c>
      <c r="BR13" s="58">
        <v>0</v>
      </c>
      <c r="BS13" s="58">
        <v>0</v>
      </c>
      <c r="BT13" s="58">
        <v>0</v>
      </c>
      <c r="BU13" s="58">
        <v>0</v>
      </c>
      <c r="BV13" s="58">
        <v>0</v>
      </c>
      <c r="BW13" s="58">
        <v>0</v>
      </c>
      <c r="BX13" s="58">
        <v>0</v>
      </c>
      <c r="BY13" s="58">
        <v>0</v>
      </c>
      <c r="BZ13" s="58">
        <v>0</v>
      </c>
      <c r="CA13" s="58">
        <v>0</v>
      </c>
      <c r="CB13" s="58">
        <v>0</v>
      </c>
      <c r="CC13" s="58">
        <v>0</v>
      </c>
      <c r="CD13" s="58">
        <v>0</v>
      </c>
      <c r="CE13" s="58">
        <v>0</v>
      </c>
      <c r="CF13" s="58">
        <v>0</v>
      </c>
      <c r="CG13" s="58">
        <v>0</v>
      </c>
      <c r="CH13" s="58">
        <v>0</v>
      </c>
      <c r="CI13" s="58">
        <v>0</v>
      </c>
      <c r="CJ13" s="58">
        <v>0</v>
      </c>
      <c r="CK13" s="58">
        <v>0</v>
      </c>
      <c r="CL13" s="58">
        <v>0</v>
      </c>
      <c r="CM13" s="58">
        <v>0</v>
      </c>
      <c r="CN13" s="58">
        <v>0</v>
      </c>
      <c r="CO13" s="58">
        <v>0</v>
      </c>
      <c r="CP13" s="58">
        <v>6700</v>
      </c>
      <c r="CQ13" s="58">
        <v>96</v>
      </c>
      <c r="CR13" s="58">
        <v>0</v>
      </c>
      <c r="CS13" s="58">
        <v>0</v>
      </c>
      <c r="CT13" s="58">
        <v>6700</v>
      </c>
      <c r="CU13" s="58">
        <v>96</v>
      </c>
      <c r="CV13" s="58">
        <v>0</v>
      </c>
      <c r="CW13" s="58">
        <v>0</v>
      </c>
      <c r="CX13" s="58">
        <v>0</v>
      </c>
      <c r="CY13" s="58">
        <v>0</v>
      </c>
      <c r="CZ13" s="58">
        <v>0</v>
      </c>
      <c r="DA13" s="58">
        <v>0</v>
      </c>
      <c r="DB13" s="58">
        <v>108376.12</v>
      </c>
      <c r="DC13" s="58">
        <v>24378.418000000001</v>
      </c>
      <c r="DD13" s="58">
        <v>0</v>
      </c>
      <c r="DE13" s="58">
        <v>0</v>
      </c>
      <c r="DF13" s="58">
        <v>82565.61</v>
      </c>
      <c r="DG13" s="58">
        <v>18840.019</v>
      </c>
      <c r="DH13" s="58">
        <v>0</v>
      </c>
      <c r="DI13" s="58">
        <v>0</v>
      </c>
      <c r="DJ13" s="58">
        <v>2000</v>
      </c>
      <c r="DK13" s="58">
        <v>0</v>
      </c>
      <c r="DL13" s="58">
        <v>0</v>
      </c>
      <c r="DM13" s="58">
        <v>0</v>
      </c>
      <c r="DN13" s="58">
        <v>31297</v>
      </c>
      <c r="DO13" s="58">
        <v>0</v>
      </c>
      <c r="DP13" s="58">
        <v>31297</v>
      </c>
      <c r="DQ13" s="58">
        <v>0</v>
      </c>
      <c r="DR13" s="58">
        <v>0</v>
      </c>
      <c r="DS13" s="58">
        <v>0</v>
      </c>
      <c r="DT13" s="67">
        <v>0</v>
      </c>
      <c r="DU13" s="67">
        <v>0</v>
      </c>
    </row>
    <row r="14" spans="1:126" s="56" customFormat="1" ht="21" customHeight="1" x14ac:dyDescent="0.3">
      <c r="A14" s="59"/>
      <c r="B14" s="61">
        <v>5</v>
      </c>
      <c r="C14" s="65" t="s">
        <v>100</v>
      </c>
      <c r="D14" s="58">
        <v>464608.20049999998</v>
      </c>
      <c r="E14" s="58">
        <v>79098.723299999998</v>
      </c>
      <c r="F14" s="58">
        <v>413803.71899999998</v>
      </c>
      <c r="G14" s="66">
        <v>79098.723299999998</v>
      </c>
      <c r="H14" s="66">
        <v>50804.481500000002</v>
      </c>
      <c r="I14" s="66">
        <v>0</v>
      </c>
      <c r="J14" s="58">
        <v>169532</v>
      </c>
      <c r="K14" s="58">
        <v>38059.2955</v>
      </c>
      <c r="L14" s="58">
        <v>32491.805</v>
      </c>
      <c r="M14" s="58">
        <v>0</v>
      </c>
      <c r="N14" s="58">
        <v>160636</v>
      </c>
      <c r="O14" s="58">
        <v>36108.845500000003</v>
      </c>
      <c r="P14" s="58">
        <v>0</v>
      </c>
      <c r="Q14" s="58">
        <v>0</v>
      </c>
      <c r="R14" s="58">
        <v>6600</v>
      </c>
      <c r="S14" s="58">
        <v>1744.45</v>
      </c>
      <c r="T14" s="58">
        <v>32491.805</v>
      </c>
      <c r="U14" s="58">
        <v>0</v>
      </c>
      <c r="V14" s="58">
        <v>8430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46780</v>
      </c>
      <c r="AE14" s="58">
        <v>9758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5480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41300</v>
      </c>
      <c r="AU14" s="58">
        <v>9758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23260</v>
      </c>
      <c r="BC14" s="58">
        <v>4556</v>
      </c>
      <c r="BD14" s="58">
        <v>0</v>
      </c>
      <c r="BE14" s="58">
        <v>0</v>
      </c>
      <c r="BF14" s="58">
        <v>17860</v>
      </c>
      <c r="BG14" s="58">
        <v>3641</v>
      </c>
      <c r="BH14" s="58">
        <v>0</v>
      </c>
      <c r="BI14" s="58">
        <v>0</v>
      </c>
      <c r="BJ14" s="58">
        <v>5400</v>
      </c>
      <c r="BK14" s="58">
        <v>915</v>
      </c>
      <c r="BL14" s="58">
        <v>0</v>
      </c>
      <c r="BM14" s="58">
        <v>0</v>
      </c>
      <c r="BN14" s="58">
        <v>25556</v>
      </c>
      <c r="BO14" s="58">
        <v>4036.9888000000001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11106</v>
      </c>
      <c r="CA14" s="58">
        <v>1609.35</v>
      </c>
      <c r="CB14" s="58">
        <v>0</v>
      </c>
      <c r="CC14" s="58">
        <v>0</v>
      </c>
      <c r="CD14" s="58">
        <v>12450</v>
      </c>
      <c r="CE14" s="58">
        <v>2427.6388000000002</v>
      </c>
      <c r="CF14" s="58">
        <v>0</v>
      </c>
      <c r="CG14" s="58">
        <v>0</v>
      </c>
      <c r="CH14" s="58">
        <v>2000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13337.521000000001</v>
      </c>
      <c r="CQ14" s="58">
        <v>4626.5</v>
      </c>
      <c r="CR14" s="58">
        <v>18312.676500000001</v>
      </c>
      <c r="CS14" s="58">
        <v>0</v>
      </c>
      <c r="CT14" s="58">
        <v>13137.521000000001</v>
      </c>
      <c r="CU14" s="58">
        <v>4626.5</v>
      </c>
      <c r="CV14" s="58">
        <v>18312.676500000001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73708.198000000004</v>
      </c>
      <c r="DC14" s="58">
        <v>17991.839</v>
      </c>
      <c r="DD14" s="58">
        <v>0</v>
      </c>
      <c r="DE14" s="58">
        <v>0</v>
      </c>
      <c r="DF14" s="58">
        <v>73708.198000000004</v>
      </c>
      <c r="DG14" s="58">
        <v>17991.839</v>
      </c>
      <c r="DH14" s="58">
        <v>0</v>
      </c>
      <c r="DI14" s="58">
        <v>0</v>
      </c>
      <c r="DJ14" s="58">
        <v>3200</v>
      </c>
      <c r="DK14" s="58">
        <v>70.099999999999994</v>
      </c>
      <c r="DL14" s="58">
        <v>0</v>
      </c>
      <c r="DM14" s="58">
        <v>0</v>
      </c>
      <c r="DN14" s="58">
        <v>50000</v>
      </c>
      <c r="DO14" s="58">
        <v>0</v>
      </c>
      <c r="DP14" s="58">
        <v>50000</v>
      </c>
      <c r="DQ14" s="58">
        <v>0</v>
      </c>
      <c r="DR14" s="58">
        <v>0</v>
      </c>
      <c r="DS14" s="58">
        <v>0</v>
      </c>
      <c r="DT14" s="67">
        <v>0</v>
      </c>
      <c r="DU14" s="67">
        <v>0</v>
      </c>
      <c r="DV14" s="36"/>
    </row>
    <row r="15" spans="1:126" s="56" customFormat="1" ht="20.25" customHeight="1" x14ac:dyDescent="0.25">
      <c r="B15" s="61">
        <v>6</v>
      </c>
      <c r="C15" s="65" t="s">
        <v>101</v>
      </c>
      <c r="D15" s="58">
        <v>5082754.3672000002</v>
      </c>
      <c r="E15" s="58">
        <v>465820.0809</v>
      </c>
      <c r="F15" s="58">
        <v>2849448.0660000001</v>
      </c>
      <c r="G15" s="66">
        <v>426661.05420000001</v>
      </c>
      <c r="H15" s="66">
        <v>2233306.3012000001</v>
      </c>
      <c r="I15" s="66">
        <v>39159.026700000002</v>
      </c>
      <c r="J15" s="58">
        <v>729225.21</v>
      </c>
      <c r="K15" s="58">
        <v>103503.8014</v>
      </c>
      <c r="L15" s="58">
        <v>116926.58</v>
      </c>
      <c r="M15" s="58">
        <v>20007.737000000001</v>
      </c>
      <c r="N15" s="58">
        <v>657604.21</v>
      </c>
      <c r="O15" s="58">
        <v>97165.537400000001</v>
      </c>
      <c r="P15" s="58">
        <v>116926.58</v>
      </c>
      <c r="Q15" s="58">
        <v>20007.737000000001</v>
      </c>
      <c r="R15" s="58">
        <v>64000</v>
      </c>
      <c r="S15" s="58">
        <v>5233.098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271301.39299999998</v>
      </c>
      <c r="AE15" s="58">
        <v>36856.402000000002</v>
      </c>
      <c r="AF15" s="58">
        <v>1454302.6521999999</v>
      </c>
      <c r="AG15" s="58">
        <v>4327.5649999999996</v>
      </c>
      <c r="AH15" s="58">
        <v>0</v>
      </c>
      <c r="AI15" s="58">
        <v>0</v>
      </c>
      <c r="AJ15" s="58">
        <v>0</v>
      </c>
      <c r="AK15" s="58">
        <v>0</v>
      </c>
      <c r="AL15" s="58">
        <v>4900</v>
      </c>
      <c r="AM15" s="58">
        <v>600</v>
      </c>
      <c r="AN15" s="58">
        <v>31650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266401.39299999998</v>
      </c>
      <c r="AU15" s="58">
        <v>36256.402000000002</v>
      </c>
      <c r="AV15" s="58">
        <v>1442952.6521999999</v>
      </c>
      <c r="AW15" s="58">
        <v>6955.25</v>
      </c>
      <c r="AX15" s="58">
        <v>0</v>
      </c>
      <c r="AY15" s="58">
        <v>0</v>
      </c>
      <c r="AZ15" s="58">
        <v>-20300</v>
      </c>
      <c r="BA15" s="58">
        <v>-2627.6849999999999</v>
      </c>
      <c r="BB15" s="58">
        <v>258887.24</v>
      </c>
      <c r="BC15" s="58">
        <v>55211.938000000002</v>
      </c>
      <c r="BD15" s="58">
        <v>39264</v>
      </c>
      <c r="BE15" s="58">
        <v>0</v>
      </c>
      <c r="BF15" s="58">
        <v>238842.44</v>
      </c>
      <c r="BG15" s="58">
        <v>53467.966999999997</v>
      </c>
      <c r="BH15" s="58">
        <v>35100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86103.092999999993</v>
      </c>
      <c r="BO15" s="58">
        <v>21504.082600000002</v>
      </c>
      <c r="BP15" s="58">
        <v>196182.223</v>
      </c>
      <c r="BQ15" s="58">
        <v>10474.056699999999</v>
      </c>
      <c r="BR15" s="58">
        <v>0</v>
      </c>
      <c r="BS15" s="58">
        <v>0</v>
      </c>
      <c r="BT15" s="58">
        <v>711.69500000000005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6000</v>
      </c>
      <c r="CA15" s="58">
        <v>126.9</v>
      </c>
      <c r="CB15" s="58">
        <v>176272.21400000001</v>
      </c>
      <c r="CC15" s="58">
        <v>10474.056699999999</v>
      </c>
      <c r="CD15" s="58">
        <v>67155.8</v>
      </c>
      <c r="CE15" s="58">
        <v>20061.552599999999</v>
      </c>
      <c r="CF15" s="58">
        <v>19198.313999999998</v>
      </c>
      <c r="CG15" s="58">
        <v>0</v>
      </c>
      <c r="CH15" s="58">
        <v>12947.293</v>
      </c>
      <c r="CI15" s="58">
        <v>1315.63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135883.57</v>
      </c>
      <c r="CQ15" s="58">
        <v>26657.3652</v>
      </c>
      <c r="CR15" s="58">
        <v>278696.96799999999</v>
      </c>
      <c r="CS15" s="58">
        <v>160.66800000000001</v>
      </c>
      <c r="CT15" s="58">
        <v>113683.57</v>
      </c>
      <c r="CU15" s="58">
        <v>25099.167000000001</v>
      </c>
      <c r="CV15" s="58">
        <v>30636.968000000001</v>
      </c>
      <c r="CW15" s="58">
        <v>160.66800000000001</v>
      </c>
      <c r="CX15" s="58">
        <v>113683.57</v>
      </c>
      <c r="CY15" s="58">
        <v>25099.167000000001</v>
      </c>
      <c r="CZ15" s="58">
        <v>27570</v>
      </c>
      <c r="DA15" s="58">
        <v>0</v>
      </c>
      <c r="DB15" s="58">
        <v>875503.30099999998</v>
      </c>
      <c r="DC15" s="58">
        <v>182615.965</v>
      </c>
      <c r="DD15" s="58">
        <v>147933.878</v>
      </c>
      <c r="DE15" s="58">
        <v>4189</v>
      </c>
      <c r="DF15" s="58">
        <v>579088.87</v>
      </c>
      <c r="DG15" s="58">
        <v>124039.352</v>
      </c>
      <c r="DH15" s="58">
        <v>68689</v>
      </c>
      <c r="DI15" s="58">
        <v>4189</v>
      </c>
      <c r="DJ15" s="58">
        <v>3400</v>
      </c>
      <c r="DK15" s="58">
        <v>311.5</v>
      </c>
      <c r="DL15" s="58">
        <v>0</v>
      </c>
      <c r="DM15" s="58">
        <v>0</v>
      </c>
      <c r="DN15" s="58">
        <v>489144.25900000002</v>
      </c>
      <c r="DO15" s="58">
        <v>0</v>
      </c>
      <c r="DP15" s="58">
        <v>489144.25900000002</v>
      </c>
      <c r="DQ15" s="58">
        <v>0</v>
      </c>
      <c r="DR15" s="58">
        <v>0</v>
      </c>
      <c r="DS15" s="58">
        <v>0</v>
      </c>
      <c r="DT15" s="67">
        <v>0</v>
      </c>
      <c r="DU15" s="67">
        <v>0</v>
      </c>
    </row>
    <row r="16" spans="1:126" s="56" customFormat="1" ht="18" customHeight="1" x14ac:dyDescent="0.3">
      <c r="A16" s="59"/>
      <c r="B16" s="61">
        <v>7</v>
      </c>
      <c r="C16" s="65" t="s">
        <v>102</v>
      </c>
      <c r="D16" s="58">
        <v>3406120.6439999999</v>
      </c>
      <c r="E16" s="58">
        <v>276476.83299999998</v>
      </c>
      <c r="F16" s="58">
        <v>1175320.6440000001</v>
      </c>
      <c r="G16" s="66">
        <v>244512.00599999999</v>
      </c>
      <c r="H16" s="66">
        <v>2230800</v>
      </c>
      <c r="I16" s="66">
        <v>31964.827000000001</v>
      </c>
      <c r="J16" s="58">
        <v>266917.8</v>
      </c>
      <c r="K16" s="58">
        <v>54277.7163</v>
      </c>
      <c r="L16" s="58">
        <v>56500</v>
      </c>
      <c r="M16" s="58">
        <v>2047.2</v>
      </c>
      <c r="N16" s="58">
        <v>244129</v>
      </c>
      <c r="O16" s="58">
        <v>47707.264499999997</v>
      </c>
      <c r="P16" s="58">
        <v>3000</v>
      </c>
      <c r="Q16" s="58">
        <v>1997.3</v>
      </c>
      <c r="R16" s="58">
        <v>18889</v>
      </c>
      <c r="S16" s="58">
        <v>5379.5998</v>
      </c>
      <c r="T16" s="58">
        <v>53500</v>
      </c>
      <c r="U16" s="58">
        <v>49.9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0</v>
      </c>
      <c r="AB16" s="58">
        <v>0</v>
      </c>
      <c r="AC16" s="58">
        <v>0</v>
      </c>
      <c r="AD16" s="58">
        <v>51499.199999999997</v>
      </c>
      <c r="AE16" s="58">
        <v>11983.761699999999</v>
      </c>
      <c r="AF16" s="58">
        <v>1334422.2</v>
      </c>
      <c r="AG16" s="58">
        <v>29917.627</v>
      </c>
      <c r="AH16" s="58">
        <v>0</v>
      </c>
      <c r="AI16" s="58">
        <v>0</v>
      </c>
      <c r="AJ16" s="58">
        <v>0</v>
      </c>
      <c r="AK16" s="58">
        <v>0</v>
      </c>
      <c r="AL16" s="58">
        <v>1100</v>
      </c>
      <c r="AM16" s="58">
        <v>0</v>
      </c>
      <c r="AN16" s="58">
        <v>3940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49500</v>
      </c>
      <c r="AU16" s="58">
        <v>11983.761699999999</v>
      </c>
      <c r="AV16" s="58">
        <v>1430482.2</v>
      </c>
      <c r="AW16" s="58">
        <v>29620</v>
      </c>
      <c r="AX16" s="58">
        <v>0</v>
      </c>
      <c r="AY16" s="58">
        <v>0</v>
      </c>
      <c r="AZ16" s="58">
        <v>-100000</v>
      </c>
      <c r="BA16" s="58">
        <v>297.62700000000001</v>
      </c>
      <c r="BB16" s="58">
        <v>156550</v>
      </c>
      <c r="BC16" s="58">
        <v>26953.883999999998</v>
      </c>
      <c r="BD16" s="58">
        <v>60000</v>
      </c>
      <c r="BE16" s="58">
        <v>0</v>
      </c>
      <c r="BF16" s="58">
        <v>127550</v>
      </c>
      <c r="BG16" s="58">
        <v>24592.597000000002</v>
      </c>
      <c r="BH16" s="58">
        <v>60000</v>
      </c>
      <c r="BI16" s="58">
        <v>0</v>
      </c>
      <c r="BJ16" s="58">
        <v>27000</v>
      </c>
      <c r="BK16" s="58">
        <v>2361.2869999999998</v>
      </c>
      <c r="BL16" s="58">
        <v>0</v>
      </c>
      <c r="BM16" s="58">
        <v>0</v>
      </c>
      <c r="BN16" s="58">
        <v>154500</v>
      </c>
      <c r="BO16" s="58">
        <v>32851.560400000002</v>
      </c>
      <c r="BP16" s="58">
        <v>174479.9</v>
      </c>
      <c r="BQ16" s="58">
        <v>0</v>
      </c>
      <c r="BR16" s="58">
        <v>0</v>
      </c>
      <c r="BS16" s="58">
        <v>0</v>
      </c>
      <c r="BT16" s="58">
        <v>172979.9</v>
      </c>
      <c r="BU16" s="58">
        <v>0</v>
      </c>
      <c r="BV16" s="58">
        <v>13200</v>
      </c>
      <c r="BW16" s="58">
        <v>2174.17</v>
      </c>
      <c r="BX16" s="58">
        <v>0</v>
      </c>
      <c r="BY16" s="58">
        <v>0</v>
      </c>
      <c r="BZ16" s="58">
        <v>11000</v>
      </c>
      <c r="CA16" s="58">
        <v>1664.85</v>
      </c>
      <c r="CB16" s="58">
        <v>1500</v>
      </c>
      <c r="CC16" s="58">
        <v>0</v>
      </c>
      <c r="CD16" s="58">
        <v>28050</v>
      </c>
      <c r="CE16" s="58">
        <v>7317.5133999999998</v>
      </c>
      <c r="CF16" s="58">
        <v>0</v>
      </c>
      <c r="CG16" s="58">
        <v>0</v>
      </c>
      <c r="CH16" s="58">
        <v>102250</v>
      </c>
      <c r="CI16" s="58">
        <v>21695.026999999998</v>
      </c>
      <c r="CJ16" s="58">
        <v>0</v>
      </c>
      <c r="CK16" s="58">
        <v>0</v>
      </c>
      <c r="CL16" s="58">
        <v>0</v>
      </c>
      <c r="CM16" s="58">
        <v>0</v>
      </c>
      <c r="CN16" s="58">
        <v>18850</v>
      </c>
      <c r="CO16" s="58">
        <v>0</v>
      </c>
      <c r="CP16" s="58">
        <v>79011</v>
      </c>
      <c r="CQ16" s="58">
        <v>21342.819599999999</v>
      </c>
      <c r="CR16" s="58">
        <v>511247.9</v>
      </c>
      <c r="CS16" s="58">
        <v>0</v>
      </c>
      <c r="CT16" s="58">
        <v>62211</v>
      </c>
      <c r="CU16" s="58">
        <v>16159.257600000001</v>
      </c>
      <c r="CV16" s="58">
        <v>0</v>
      </c>
      <c r="CW16" s="58">
        <v>0</v>
      </c>
      <c r="CX16" s="58">
        <v>62211</v>
      </c>
      <c r="CY16" s="58">
        <v>16159.257600000001</v>
      </c>
      <c r="CZ16" s="58">
        <v>0</v>
      </c>
      <c r="DA16" s="58">
        <v>0</v>
      </c>
      <c r="DB16" s="58">
        <v>403342.64399999997</v>
      </c>
      <c r="DC16" s="58">
        <v>96298.263999999996</v>
      </c>
      <c r="DD16" s="58">
        <v>75300</v>
      </c>
      <c r="DE16" s="58">
        <v>0</v>
      </c>
      <c r="DF16" s="58">
        <v>299542.64399999997</v>
      </c>
      <c r="DG16" s="58">
        <v>73125.554000000004</v>
      </c>
      <c r="DH16" s="58">
        <v>75300</v>
      </c>
      <c r="DI16" s="58">
        <v>0</v>
      </c>
      <c r="DJ16" s="58">
        <v>4000</v>
      </c>
      <c r="DK16" s="58">
        <v>804</v>
      </c>
      <c r="DL16" s="58">
        <v>0</v>
      </c>
      <c r="DM16" s="58">
        <v>0</v>
      </c>
      <c r="DN16" s="58">
        <v>58500</v>
      </c>
      <c r="DO16" s="58">
        <v>0</v>
      </c>
      <c r="DP16" s="58">
        <v>58500</v>
      </c>
      <c r="DQ16" s="58">
        <v>0</v>
      </c>
      <c r="DR16" s="58">
        <v>0</v>
      </c>
      <c r="DS16" s="58">
        <v>0</v>
      </c>
      <c r="DT16" s="67">
        <v>0</v>
      </c>
      <c r="DU16" s="67">
        <v>0</v>
      </c>
      <c r="DV16" s="36"/>
    </row>
    <row r="17" spans="2:125" s="38" customFormat="1" ht="22.5" customHeight="1" x14ac:dyDescent="0.3">
      <c r="B17" s="57"/>
      <c r="C17" s="62" t="s">
        <v>93</v>
      </c>
      <c r="D17" s="58">
        <f t="shared" ref="D17:AI17" si="95">SUM(D10:D16)</f>
        <v>27042873.872200005</v>
      </c>
      <c r="E17" s="58">
        <f t="shared" si="95"/>
        <v>2857759.7609000001</v>
      </c>
      <c r="F17" s="58">
        <f t="shared" si="95"/>
        <v>13402482.548999999</v>
      </c>
      <c r="G17" s="58">
        <f t="shared" si="95"/>
        <v>2300959.0771999997</v>
      </c>
      <c r="H17" s="58">
        <f t="shared" si="95"/>
        <v>14295391.3232</v>
      </c>
      <c r="I17" s="58">
        <f t="shared" si="95"/>
        <v>586800.68370000005</v>
      </c>
      <c r="J17" s="58">
        <f t="shared" si="95"/>
        <v>2802864.51</v>
      </c>
      <c r="K17" s="58">
        <f t="shared" si="95"/>
        <v>474771.6716</v>
      </c>
      <c r="L17" s="58">
        <f t="shared" si="95"/>
        <v>409264.38500000001</v>
      </c>
      <c r="M17" s="58">
        <f t="shared" si="95"/>
        <v>30501.053000000004</v>
      </c>
      <c r="N17" s="58">
        <f t="shared" si="95"/>
        <v>2522794.61</v>
      </c>
      <c r="O17" s="58">
        <f t="shared" si="95"/>
        <v>435701.63079999998</v>
      </c>
      <c r="P17" s="58">
        <f t="shared" si="95"/>
        <v>149426.58000000002</v>
      </c>
      <c r="Q17" s="58">
        <f t="shared" si="95"/>
        <v>26806.037</v>
      </c>
      <c r="R17" s="58">
        <f t="shared" si="95"/>
        <v>171239</v>
      </c>
      <c r="S17" s="58">
        <f t="shared" si="95"/>
        <v>23596.817800000001</v>
      </c>
      <c r="T17" s="58">
        <f t="shared" si="95"/>
        <v>85991.804999999993</v>
      </c>
      <c r="U17" s="58">
        <f t="shared" si="95"/>
        <v>49.9</v>
      </c>
      <c r="V17" s="58">
        <f t="shared" si="95"/>
        <v>13430</v>
      </c>
      <c r="W17" s="58">
        <f t="shared" si="95"/>
        <v>0</v>
      </c>
      <c r="X17" s="58">
        <f t="shared" si="95"/>
        <v>0</v>
      </c>
      <c r="Y17" s="58">
        <f t="shared" si="95"/>
        <v>0</v>
      </c>
      <c r="Z17" s="58">
        <f t="shared" si="95"/>
        <v>1000</v>
      </c>
      <c r="AA17" s="58">
        <f t="shared" si="95"/>
        <v>0</v>
      </c>
      <c r="AB17" s="58">
        <f t="shared" si="95"/>
        <v>0</v>
      </c>
      <c r="AC17" s="58">
        <f t="shared" si="95"/>
        <v>0</v>
      </c>
      <c r="AD17" s="58">
        <f t="shared" si="95"/>
        <v>1003424.8929999999</v>
      </c>
      <c r="AE17" s="58">
        <f t="shared" si="95"/>
        <v>159383.99069999999</v>
      </c>
      <c r="AF17" s="58">
        <f t="shared" si="95"/>
        <v>7754390.9106999999</v>
      </c>
      <c r="AG17" s="58">
        <f t="shared" si="95"/>
        <v>165183.96300000002</v>
      </c>
      <c r="AH17" s="58">
        <f t="shared" si="95"/>
        <v>0</v>
      </c>
      <c r="AI17" s="58">
        <f t="shared" si="95"/>
        <v>0</v>
      </c>
      <c r="AJ17" s="58">
        <f t="shared" ref="AJ17:BO17" si="96">SUM(AJ10:AJ16)</f>
        <v>0</v>
      </c>
      <c r="AK17" s="58">
        <f t="shared" si="96"/>
        <v>0</v>
      </c>
      <c r="AL17" s="58">
        <f t="shared" si="96"/>
        <v>116206</v>
      </c>
      <c r="AM17" s="58">
        <f t="shared" si="96"/>
        <v>21785.172999999999</v>
      </c>
      <c r="AN17" s="58">
        <f t="shared" si="96"/>
        <v>179290</v>
      </c>
      <c r="AO17" s="58">
        <f t="shared" si="96"/>
        <v>0</v>
      </c>
      <c r="AP17" s="58">
        <f t="shared" si="96"/>
        <v>0</v>
      </c>
      <c r="AQ17" s="58">
        <f t="shared" si="96"/>
        <v>0</v>
      </c>
      <c r="AR17" s="58">
        <f t="shared" si="96"/>
        <v>20202.7</v>
      </c>
      <c r="AS17" s="58">
        <f t="shared" si="96"/>
        <v>2915.7020000000002</v>
      </c>
      <c r="AT17" s="58">
        <f t="shared" si="96"/>
        <v>883319.69299999997</v>
      </c>
      <c r="AU17" s="58">
        <f t="shared" si="96"/>
        <v>137598.81769999999</v>
      </c>
      <c r="AV17" s="58">
        <f t="shared" si="96"/>
        <v>7788588.2107000006</v>
      </c>
      <c r="AW17" s="58">
        <f t="shared" si="96"/>
        <v>218888.58899999998</v>
      </c>
      <c r="AX17" s="58">
        <f t="shared" si="96"/>
        <v>0</v>
      </c>
      <c r="AY17" s="58">
        <f t="shared" si="96"/>
        <v>0</v>
      </c>
      <c r="AZ17" s="58">
        <f t="shared" si="96"/>
        <v>-233690</v>
      </c>
      <c r="BA17" s="58">
        <f t="shared" si="96"/>
        <v>-56620.328000000001</v>
      </c>
      <c r="BB17" s="58">
        <f t="shared" si="96"/>
        <v>1645294.14</v>
      </c>
      <c r="BC17" s="58">
        <f t="shared" si="96"/>
        <v>412225.13160000008</v>
      </c>
      <c r="BD17" s="58">
        <f t="shared" si="96"/>
        <v>1392243.0999999999</v>
      </c>
      <c r="BE17" s="58">
        <f t="shared" si="96"/>
        <v>166533.81</v>
      </c>
      <c r="BF17" s="58">
        <f t="shared" si="96"/>
        <v>1337737.3400000001</v>
      </c>
      <c r="BG17" s="58">
        <f t="shared" si="96"/>
        <v>309895.5736</v>
      </c>
      <c r="BH17" s="58">
        <f t="shared" si="96"/>
        <v>617655.9</v>
      </c>
      <c r="BI17" s="58">
        <f t="shared" si="96"/>
        <v>0</v>
      </c>
      <c r="BJ17" s="58">
        <f t="shared" si="96"/>
        <v>285512</v>
      </c>
      <c r="BK17" s="58">
        <f t="shared" si="96"/>
        <v>100585.587</v>
      </c>
      <c r="BL17" s="58">
        <f t="shared" si="96"/>
        <v>246534.2</v>
      </c>
      <c r="BM17" s="58">
        <f t="shared" si="96"/>
        <v>166533.81</v>
      </c>
      <c r="BN17" s="58">
        <f t="shared" si="96"/>
        <v>532988.89299999992</v>
      </c>
      <c r="BO17" s="58">
        <f t="shared" si="96"/>
        <v>102057.10410000001</v>
      </c>
      <c r="BP17" s="58">
        <f t="shared" ref="BP17:CU17" si="97">SUM(BP10:BP16)</f>
        <v>1470014.66</v>
      </c>
      <c r="BQ17" s="58">
        <f t="shared" si="97"/>
        <v>85371.527699999991</v>
      </c>
      <c r="BR17" s="58">
        <f t="shared" si="97"/>
        <v>39700</v>
      </c>
      <c r="BS17" s="58">
        <f t="shared" si="97"/>
        <v>150</v>
      </c>
      <c r="BT17" s="58">
        <f t="shared" si="97"/>
        <v>444384.79500000004</v>
      </c>
      <c r="BU17" s="58">
        <f t="shared" si="97"/>
        <v>1255.6120000000001</v>
      </c>
      <c r="BV17" s="58">
        <f t="shared" si="97"/>
        <v>13200</v>
      </c>
      <c r="BW17" s="58">
        <f t="shared" si="97"/>
        <v>2174.17</v>
      </c>
      <c r="BX17" s="58">
        <f t="shared" si="97"/>
        <v>0</v>
      </c>
      <c r="BY17" s="58">
        <f t="shared" si="97"/>
        <v>0</v>
      </c>
      <c r="BZ17" s="58">
        <f t="shared" si="97"/>
        <v>54506</v>
      </c>
      <c r="CA17" s="58">
        <f t="shared" si="97"/>
        <v>6173.5990000000002</v>
      </c>
      <c r="CB17" s="58">
        <f t="shared" si="97"/>
        <v>417342.114</v>
      </c>
      <c r="CC17" s="58">
        <f t="shared" si="97"/>
        <v>64021.790699999998</v>
      </c>
      <c r="CD17" s="58">
        <f t="shared" si="97"/>
        <v>292385.59999999998</v>
      </c>
      <c r="CE17" s="58">
        <f t="shared" si="97"/>
        <v>68894.018099999987</v>
      </c>
      <c r="CF17" s="58">
        <f t="shared" si="97"/>
        <v>47198.313999999998</v>
      </c>
      <c r="CG17" s="58">
        <f t="shared" si="97"/>
        <v>0</v>
      </c>
      <c r="CH17" s="58">
        <f t="shared" si="97"/>
        <v>133197.29300000001</v>
      </c>
      <c r="CI17" s="58">
        <f t="shared" si="97"/>
        <v>24665.316999999999</v>
      </c>
      <c r="CJ17" s="58">
        <f t="shared" si="97"/>
        <v>561089.43700000003</v>
      </c>
      <c r="CK17" s="58">
        <f t="shared" si="97"/>
        <v>20094.125</v>
      </c>
      <c r="CL17" s="58">
        <f t="shared" si="97"/>
        <v>0</v>
      </c>
      <c r="CM17" s="58">
        <f t="shared" si="97"/>
        <v>0</v>
      </c>
      <c r="CN17" s="58">
        <f t="shared" si="97"/>
        <v>18850</v>
      </c>
      <c r="CO17" s="58">
        <f t="shared" si="97"/>
        <v>0</v>
      </c>
      <c r="CP17" s="58">
        <f t="shared" si="97"/>
        <v>1133638.6909999999</v>
      </c>
      <c r="CQ17" s="58">
        <f t="shared" si="97"/>
        <v>226400.62899999996</v>
      </c>
      <c r="CR17" s="58">
        <f t="shared" si="97"/>
        <v>1776849.3895</v>
      </c>
      <c r="CS17" s="58">
        <f t="shared" si="97"/>
        <v>100856.98400000001</v>
      </c>
      <c r="CT17" s="58">
        <f t="shared" si="97"/>
        <v>991888.69099999988</v>
      </c>
      <c r="CU17" s="58">
        <f t="shared" si="97"/>
        <v>197139.83480000001</v>
      </c>
      <c r="CV17" s="58">
        <f t="shared" ref="CV17:DU17" si="98">SUM(CV10:CV16)</f>
        <v>563527.04449999996</v>
      </c>
      <c r="CW17" s="58">
        <f t="shared" si="98"/>
        <v>1664.9760000000001</v>
      </c>
      <c r="CX17" s="58">
        <f t="shared" si="98"/>
        <v>600974.77</v>
      </c>
      <c r="CY17" s="58">
        <f t="shared" si="98"/>
        <v>121508.4246</v>
      </c>
      <c r="CZ17" s="58">
        <f t="shared" si="98"/>
        <v>68208</v>
      </c>
      <c r="DA17" s="58">
        <f t="shared" si="98"/>
        <v>1504.308</v>
      </c>
      <c r="DB17" s="58">
        <f t="shared" si="98"/>
        <v>3998084.5629999996</v>
      </c>
      <c r="DC17" s="58">
        <f t="shared" si="98"/>
        <v>873687.68299999996</v>
      </c>
      <c r="DD17" s="58">
        <f t="shared" si="98"/>
        <v>1443629.078</v>
      </c>
      <c r="DE17" s="58">
        <f t="shared" si="98"/>
        <v>21757.171999999999</v>
      </c>
      <c r="DF17" s="58">
        <f t="shared" si="98"/>
        <v>2715093.0219999999</v>
      </c>
      <c r="DG17" s="58">
        <f t="shared" si="98"/>
        <v>599226.125</v>
      </c>
      <c r="DH17" s="58">
        <f t="shared" si="98"/>
        <v>1363384.2</v>
      </c>
      <c r="DI17" s="58">
        <f t="shared" si="98"/>
        <v>21264.171999999999</v>
      </c>
      <c r="DJ17" s="58">
        <f t="shared" si="98"/>
        <v>72816.7</v>
      </c>
      <c r="DK17" s="58">
        <f t="shared" si="98"/>
        <v>22432.867200000001</v>
      </c>
      <c r="DL17" s="58">
        <f t="shared" si="98"/>
        <v>30149.8</v>
      </c>
      <c r="DM17" s="58">
        <f t="shared" si="98"/>
        <v>16596.173999999999</v>
      </c>
      <c r="DN17" s="58">
        <f t="shared" si="98"/>
        <v>1543940.159</v>
      </c>
      <c r="DO17" s="58">
        <f t="shared" si="98"/>
        <v>0</v>
      </c>
      <c r="DP17" s="58">
        <f t="shared" si="98"/>
        <v>2198940.159</v>
      </c>
      <c r="DQ17" s="58">
        <f t="shared" si="98"/>
        <v>30000</v>
      </c>
      <c r="DR17" s="58">
        <f t="shared" si="98"/>
        <v>0</v>
      </c>
      <c r="DS17" s="58">
        <f t="shared" si="98"/>
        <v>0</v>
      </c>
      <c r="DT17" s="58">
        <f t="shared" si="98"/>
        <v>655000</v>
      </c>
      <c r="DU17" s="58">
        <f t="shared" si="98"/>
        <v>30000</v>
      </c>
    </row>
    <row r="18" spans="2:125" x14ac:dyDescent="0.3"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</row>
    <row r="19" spans="2:125" x14ac:dyDescent="0.3"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</row>
    <row r="20" spans="2:125" x14ac:dyDescent="0.3"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</row>
    <row r="21" spans="2:125" x14ac:dyDescent="0.3"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</row>
    <row r="22" spans="2:125" x14ac:dyDescent="0.3"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</row>
    <row r="23" spans="2:125" x14ac:dyDescent="0.3"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</row>
    <row r="24" spans="2:125" x14ac:dyDescent="0.3"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</row>
    <row r="25" spans="2:125" x14ac:dyDescent="0.3"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</row>
    <row r="26" spans="2:125" x14ac:dyDescent="0.3"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</row>
    <row r="27" spans="2:125" x14ac:dyDescent="0.3"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</row>
    <row r="28" spans="2:125" x14ac:dyDescent="0.3"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</row>
    <row r="29" spans="2:125" x14ac:dyDescent="0.3"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</row>
    <row r="30" spans="2:125" x14ac:dyDescent="0.3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</row>
    <row r="31" spans="2:125" x14ac:dyDescent="0.3"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</row>
    <row r="32" spans="2:125" x14ac:dyDescent="0.3"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</row>
    <row r="33" spans="4:125" x14ac:dyDescent="0.3"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</row>
    <row r="34" spans="4:125" x14ac:dyDescent="0.3"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</row>
    <row r="35" spans="4:125" x14ac:dyDescent="0.3"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</row>
    <row r="36" spans="4:125" x14ac:dyDescent="0.3"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</row>
    <row r="37" spans="4:125" x14ac:dyDescent="0.3"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</row>
    <row r="38" spans="4:125" x14ac:dyDescent="0.3"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</row>
    <row r="39" spans="4:125" x14ac:dyDescent="0.3"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</row>
    <row r="40" spans="4:125" x14ac:dyDescent="0.3"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</row>
    <row r="41" spans="4:125" x14ac:dyDescent="0.3"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</row>
    <row r="42" spans="4:125" x14ac:dyDescent="0.3"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</row>
    <row r="43" spans="4:125" x14ac:dyDescent="0.3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</row>
    <row r="44" spans="4:125" x14ac:dyDescent="0.3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</row>
    <row r="45" spans="4:125" x14ac:dyDescent="0.3"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</row>
    <row r="46" spans="4:125" x14ac:dyDescent="0.3"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</row>
    <row r="47" spans="4:125" x14ac:dyDescent="0.3"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</row>
    <row r="48" spans="4:125" x14ac:dyDescent="0.3"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</row>
    <row r="49" spans="4:125" x14ac:dyDescent="0.3"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</row>
    <row r="50" spans="4:125" x14ac:dyDescent="0.3"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</row>
    <row r="51" spans="4:125" x14ac:dyDescent="0.3"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</row>
    <row r="52" spans="4:125" x14ac:dyDescent="0.3"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</row>
    <row r="53" spans="4:125" x14ac:dyDescent="0.3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</row>
    <row r="54" spans="4:125" x14ac:dyDescent="0.3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</row>
    <row r="55" spans="4:125" x14ac:dyDescent="0.3"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</row>
    <row r="56" spans="4:125" x14ac:dyDescent="0.3"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</row>
    <row r="57" spans="4:125" x14ac:dyDescent="0.3"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</row>
    <row r="58" spans="4:125" x14ac:dyDescent="0.3"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</row>
    <row r="59" spans="4:125" x14ac:dyDescent="0.3"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</row>
    <row r="60" spans="4:125" x14ac:dyDescent="0.3"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</row>
    <row r="61" spans="4:125" x14ac:dyDescent="0.3"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</row>
    <row r="62" spans="4:125" x14ac:dyDescent="0.3"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</row>
    <row r="63" spans="4:125" x14ac:dyDescent="0.3"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</row>
    <row r="64" spans="4:125" x14ac:dyDescent="0.3"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</row>
    <row r="65" spans="4:125" x14ac:dyDescent="0.3"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</row>
    <row r="66" spans="4:125" x14ac:dyDescent="0.3"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</row>
    <row r="67" spans="4:125" x14ac:dyDescent="0.3"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</row>
    <row r="68" spans="4:125" x14ac:dyDescent="0.3"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</row>
    <row r="69" spans="4:125" x14ac:dyDescent="0.3"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</row>
    <row r="70" spans="4:125" x14ac:dyDescent="0.3"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</row>
    <row r="71" spans="4:125" x14ac:dyDescent="0.3"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</row>
    <row r="72" spans="4:125" x14ac:dyDescent="0.3"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</row>
    <row r="73" spans="4:125" x14ac:dyDescent="0.3"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</row>
    <row r="74" spans="4:125" x14ac:dyDescent="0.3"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</row>
    <row r="75" spans="4:125" x14ac:dyDescent="0.3"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</row>
    <row r="76" spans="4:125" x14ac:dyDescent="0.3"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</row>
    <row r="77" spans="4:125" x14ac:dyDescent="0.3"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</row>
    <row r="78" spans="4:125" x14ac:dyDescent="0.3"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</row>
    <row r="79" spans="4:125" x14ac:dyDescent="0.3"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</row>
    <row r="80" spans="4:125" x14ac:dyDescent="0.3"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</row>
    <row r="81" spans="4:125" x14ac:dyDescent="0.3"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</row>
    <row r="82" spans="4:125" x14ac:dyDescent="0.3"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</row>
    <row r="83" spans="4:125" x14ac:dyDescent="0.3"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</row>
    <row r="84" spans="4:125" x14ac:dyDescent="0.3"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</row>
    <row r="85" spans="4:125" x14ac:dyDescent="0.3"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</row>
    <row r="86" spans="4:125" x14ac:dyDescent="0.3"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</row>
    <row r="87" spans="4:125" x14ac:dyDescent="0.3"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</row>
    <row r="88" spans="4:125" x14ac:dyDescent="0.3"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</row>
    <row r="89" spans="4:125" x14ac:dyDescent="0.3"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</row>
    <row r="90" spans="4:12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</row>
    <row r="91" spans="4:125" x14ac:dyDescent="0.3"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</row>
    <row r="92" spans="4:125" x14ac:dyDescent="0.3"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</row>
    <row r="93" spans="4:125" x14ac:dyDescent="0.3"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</row>
    <row r="94" spans="4:12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</row>
    <row r="95" spans="4:125" x14ac:dyDescent="0.3"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</row>
    <row r="96" spans="4:12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</row>
    <row r="97" spans="4:125" x14ac:dyDescent="0.3"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</row>
    <row r="98" spans="4:125" x14ac:dyDescent="0.3"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</row>
    <row r="99" spans="4:125" x14ac:dyDescent="0.3"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</row>
    <row r="100" spans="4:125" x14ac:dyDescent="0.3"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</row>
  </sheetData>
  <protectedRanges>
    <protectedRange sqref="C17" name="Range3"/>
    <protectedRange sqref="J10:DM16" name="Range1"/>
    <protectedRange sqref="DP10:DU16" name="Range2"/>
    <protectedRange sqref="C10:C16" name="Range3_1"/>
  </protectedRanges>
  <mergeCells count="102"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AJ5:AK5"/>
    <mergeCell ref="AL5:AM5"/>
    <mergeCell ref="AH5:AI5"/>
    <mergeCell ref="BB5:BE6"/>
    <mergeCell ref="V7:W7"/>
    <mergeCell ref="X7:Y7"/>
    <mergeCell ref="Z7:AA7"/>
    <mergeCell ref="AB7:AC7"/>
    <mergeCell ref="AD7:AE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F7:AG7"/>
    <mergeCell ref="AL7:AM7"/>
    <mergeCell ref="AN7:AO7"/>
    <mergeCell ref="BN7:BO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AP7:AQ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B1:I1"/>
    <mergeCell ref="AH6:AK6"/>
    <mergeCell ref="AH7:AI7"/>
    <mergeCell ref="AJ7:AK7"/>
    <mergeCell ref="DL7:DM7"/>
    <mergeCell ref="DN7:DO7"/>
    <mergeCell ref="DP7:DQ7"/>
    <mergeCell ref="DR7:DS7"/>
    <mergeCell ref="DT7:DU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L7:CM7"/>
    <mergeCell ref="BP7:BQ7"/>
    <mergeCell ref="BR7:BS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Caxs g.d.</vt:lpstr>
      <vt:lpstr>caxser gorcarnakan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https://mul2-mta.gov.am/tasks/993310/oneclick/8a7ec472a42911dcb3d88dbf1d7d84eff5076972103f6e07fc525ea0f5681a3a.xlsx?token=a16975c94f47f43b2b231ae6571e1c6f</cp:keywords>
  <cp:lastModifiedBy>Marine Abgaryan</cp:lastModifiedBy>
  <cp:lastPrinted>2012-03-20T07:18:17Z</cp:lastPrinted>
  <dcterms:created xsi:type="dcterms:W3CDTF">2002-03-15T09:46:46Z</dcterms:created>
  <dcterms:modified xsi:type="dcterms:W3CDTF">2026-04-09T08:10:49Z</dcterms:modified>
</cp:coreProperties>
</file>